
<file path=[Content_Types].xml><?xml version="1.0" encoding="utf-8"?>
<Types xmlns="http://schemas.openxmlformats.org/package/2006/content-types">
  <Default Extension="xml" ContentType="application/xml"/>
  <Default Extension="jpeg" ContentType="image/jpeg"/>
  <Default Extension="png" ContentType="image/png"/>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30.xml" ContentType="application/vnd.openxmlformats-officedocument.drawing+xml"/>
  <Override PartName="/xl/drawings/drawing3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7226"/>
  <workbookPr showInkAnnotation="0" codeName="ThisWorkbook" autoCompressPictures="0"/>
  <bookViews>
    <workbookView xWindow="-51200" yWindow="0" windowWidth="51200" windowHeight="27240" tabRatio="806"/>
  </bookViews>
  <sheets>
    <sheet name="Welcome!" sheetId="55" r:id="rId1"/>
    <sheet name="13.1 Lifetime Value Calculator" sheetId="64" r:id="rId2"/>
    <sheet name="14.1 Brainstorm BD Criteria" sheetId="68" r:id="rId3"/>
    <sheet name="14.2 Target List Prioritization" sheetId="103" r:id="rId4"/>
    <sheet name="15.1 Lead Gen Allocation Matrix" sheetId="66" r:id="rId5"/>
    <sheet name="15A1 Friends to Clients" sheetId="80" r:id="rId6"/>
    <sheet name="15A2 Crossing the Bridge" sheetId="82" r:id="rId7"/>
    <sheet name="15B Referral Strategy" sheetId="83" r:id="rId8"/>
    <sheet name="15C Ask for Feedback" sheetId="84" r:id="rId9"/>
    <sheet name="15D Cold Marketing" sheetId="85" r:id="rId10"/>
    <sheet name="15E P1&amp;2 Value Group" sheetId="89" r:id="rId11"/>
    <sheet name="15E P3 Value Group" sheetId="90" r:id="rId12"/>
    <sheet name="15F P1&amp;2 Forum" sheetId="91" r:id="rId13"/>
    <sheet name="15F P3 Forum" sheetId="94" r:id="rId14"/>
    <sheet name="15G P1 Board of Advisors" sheetId="93" r:id="rId15"/>
    <sheet name="15G P2 Board of Advisors" sheetId="95" r:id="rId16"/>
    <sheet name="15H Group Memberships" sheetId="96" r:id="rId17"/>
    <sheet name="15I Email Marketing" sheetId="97" r:id="rId18"/>
    <sheet name="15J Protemoi List" sheetId="76" r:id="rId19"/>
    <sheet name="15K Event Attendance" sheetId="98" r:id="rId20"/>
    <sheet name="15L Speaking" sheetId="99" r:id="rId21"/>
    <sheet name="15M Social Media" sheetId="100" r:id="rId22"/>
    <sheet name="15N Webinar" sheetId="101" r:id="rId23"/>
    <sheet name="15O Writing" sheetId="102" r:id="rId24"/>
    <sheet name="16.1 Planning Your SOVs" sheetId="67" r:id="rId25"/>
    <sheet name="17.1 Beginning Scorecard" sheetId="70" r:id="rId26"/>
    <sheet name="17.2 Future Scorecard" sheetId="87" r:id="rId27"/>
    <sheet name="17.3 Strategic Themes" sheetId="72" r:id="rId28"/>
    <sheet name="17.4 To Do List" sheetId="73" r:id="rId29"/>
    <sheet name="17.5 To Don't List" sheetId="75" r:id="rId30"/>
    <sheet name="17.6 Rituals Worksheet" sheetId="88" r:id="rId31"/>
  </sheets>
  <definedNames>
    <definedName name="_xlnm.Print_Area" localSheetId="2">'14.1 Brainstorm BD Criteria'!$B$1:$C$29</definedName>
    <definedName name="_xlnm.Print_Area" localSheetId="5">'15A1 Friends to Clients'!$B$5:$H$53</definedName>
    <definedName name="_xlnm.Print_Area" localSheetId="6">'15A2 Crossing the Bridge'!$B$4:$E$8</definedName>
    <definedName name="_xlnm.Print_Area" localSheetId="7">'15B Referral Strategy'!$B$4:$I$27</definedName>
    <definedName name="_xlnm.Print_Area" localSheetId="8">'15C Ask for Feedback'!$B$4:$K$26</definedName>
    <definedName name="_xlnm.Print_Area" localSheetId="9">'15D Cold Marketing'!$B$4:$E$18</definedName>
    <definedName name="_xlnm.Print_Area" localSheetId="10">'15E P1&amp;2 Value Group'!$B$4:$C$9</definedName>
    <definedName name="_xlnm.Print_Area" localSheetId="11">'15E P3 Value Group'!#REF!</definedName>
    <definedName name="_xlnm.Print_Area" localSheetId="12">'15F P1&amp;2 Forum'!$B$4:$C$9</definedName>
    <definedName name="_xlnm.Print_Area" localSheetId="13">'15F P3 Forum'!#REF!</definedName>
    <definedName name="_xlnm.Print_Area" localSheetId="14">'15G P1 Board of Advisors'!$B$4:$E$14</definedName>
    <definedName name="_xlnm.Print_Area" localSheetId="15">'15G P2 Board of Advisors'!#REF!</definedName>
    <definedName name="_xlnm.Print_Area" localSheetId="16">'15H Group Memberships'!$B$4:$E$13</definedName>
    <definedName name="_xlnm.Print_Area" localSheetId="17">'15I Email Marketing'!$B$4:$F$15</definedName>
    <definedName name="_xlnm.Print_Area" localSheetId="18">'15J Protemoi List'!$B$5:$S$69</definedName>
    <definedName name="_xlnm.Print_Area" localSheetId="19">'15K Event Attendance'!$B$4:$E$20</definedName>
    <definedName name="_xlnm.Print_Area" localSheetId="20">'15L Speaking'!$B$4:$E$19</definedName>
    <definedName name="_xlnm.Print_Area" localSheetId="21">'15M Social Media'!$B$4:$E$13</definedName>
    <definedName name="_xlnm.Print_Area" localSheetId="22">'15N Webinar'!$B$4:$E$13</definedName>
    <definedName name="_xlnm.Print_Area" localSheetId="23">'15O Writing'!$B$4:$E$13</definedName>
    <definedName name="_xlnm.Print_Area" localSheetId="25">'17.1 Beginning Scorecard'!$C$2:$F$26</definedName>
    <definedName name="_xlnm.Print_Area" localSheetId="26">'17.2 Future Scorecard'!$C$1:$F$11</definedName>
    <definedName name="_xlnm.Print_Area" localSheetId="27">'17.3 Strategic Themes'!$B$4:$F$17</definedName>
    <definedName name="_xlnm.Print_Area" localSheetId="28">'17.4 To Do List'!$B$2:$F$22</definedName>
    <definedName name="_xlnm.Print_Area" localSheetId="29">'17.5 To Don''t List'!$B$2:$C$20</definedName>
    <definedName name="_xlnm.Print_Area" localSheetId="30">'17.6 Rituals Worksheet'!$B$4:$F$35</definedName>
    <definedName name="_xlnm.Print_Area" localSheetId="0">'Welcome!'!$B$2:$E$7</definedName>
    <definedName name="_xlnm.Print_Titles" localSheetId="5">'15A1 Friends to Clients'!$B:$B,'15A1 Friends to Clients'!$1:$7</definedName>
    <definedName name="_xlnm.Print_Titles" localSheetId="6">'15A2 Crossing the Bridge'!$1:$5</definedName>
    <definedName name="_xlnm.Print_Titles" localSheetId="7">'15B Referral Strategy'!$B:$B,'15B Referral Strategy'!$1:$7</definedName>
    <definedName name="_xlnm.Print_Titles" localSheetId="8">'15C Ask for Feedback'!#REF!,'15C Ask for Feedback'!$1:$4</definedName>
    <definedName name="_xlnm.Print_Titles" localSheetId="9">'15D Cold Marketing'!$1:$3</definedName>
    <definedName name="_xlnm.Print_Titles" localSheetId="10">'15E P1&amp;2 Value Group'!$1:$3</definedName>
    <definedName name="_xlnm.Print_Titles" localSheetId="11">'15E P3 Value Group'!$1:$3</definedName>
    <definedName name="_xlnm.Print_Titles" localSheetId="12">'15F P1&amp;2 Forum'!$1:$3</definedName>
    <definedName name="_xlnm.Print_Titles" localSheetId="13">'15F P3 Forum'!$1:$3</definedName>
    <definedName name="_xlnm.Print_Titles" localSheetId="14">'15G P1 Board of Advisors'!$1:$3</definedName>
    <definedName name="_xlnm.Print_Titles" localSheetId="15">'15G P2 Board of Advisors'!$1:$3</definedName>
    <definedName name="_xlnm.Print_Titles" localSheetId="16">'15H Group Memberships'!$1:$3</definedName>
    <definedName name="_xlnm.Print_Titles" localSheetId="17">'15I Email Marketing'!$1:$3</definedName>
    <definedName name="_xlnm.Print_Titles" localSheetId="18">'15J Protemoi List'!$B:$B,'15J Protemoi List'!$1:$7</definedName>
    <definedName name="_xlnm.Print_Titles" localSheetId="19">'15K Event Attendance'!$1:$4</definedName>
    <definedName name="_xlnm.Print_Titles" localSheetId="20">'15L Speaking'!$1:$4</definedName>
    <definedName name="_xlnm.Print_Titles" localSheetId="21">'15M Social Media'!$1:$3</definedName>
    <definedName name="_xlnm.Print_Titles" localSheetId="22">'15N Webinar'!$1:$3</definedName>
    <definedName name="_xlnm.Print_Titles" localSheetId="23">'15O Writing'!$1:$3</definedName>
    <definedName name="_xlnm.Print_Titles" localSheetId="25">'17.1 Beginning Scorecard'!$1:$3</definedName>
    <definedName name="_xlnm.Print_Titles" localSheetId="26">'17.2 Future Scorecard'!$1:$3</definedName>
    <definedName name="_xlnm.Print_Titles" localSheetId="27">'17.3 Strategic Themes'!$1:$2</definedName>
    <definedName name="_xlnm.Print_Titles" localSheetId="28">'17.4 To Do List'!$2:$3</definedName>
    <definedName name="_xlnm.Print_Titles" localSheetId="29">'17.5 To Don''t List'!$2:$3</definedName>
    <definedName name="_xlnm.Print_Titles" localSheetId="30">'17.6 Rituals Worksheet'!$B:$B,'17.6 Rituals Worksheet'!$1:$4</definedName>
    <definedName name="Quality" localSheetId="2">#REF!</definedName>
    <definedName name="Quality" localSheetId="3">#REF!</definedName>
    <definedName name="Quality" localSheetId="5">#REF!</definedName>
    <definedName name="Quality" localSheetId="6">#REF!</definedName>
    <definedName name="Quality" localSheetId="7">#REF!</definedName>
    <definedName name="Quality" localSheetId="8">#REF!</definedName>
    <definedName name="Quality" localSheetId="10">#REF!</definedName>
    <definedName name="Quality" localSheetId="11">#REF!</definedName>
    <definedName name="Quality" localSheetId="12">#REF!</definedName>
    <definedName name="Quality" localSheetId="13">#REF!</definedName>
    <definedName name="Quality" localSheetId="14">#REF!</definedName>
    <definedName name="Quality" localSheetId="15">#REF!</definedName>
    <definedName name="Quality" localSheetId="16">#REF!</definedName>
    <definedName name="Quality" localSheetId="17">#REF!</definedName>
    <definedName name="Quality" localSheetId="18">#REF!</definedName>
    <definedName name="Quality" localSheetId="19">#REF!</definedName>
    <definedName name="Quality" localSheetId="20">#REF!</definedName>
    <definedName name="Quality" localSheetId="21">#REF!</definedName>
    <definedName name="Quality" localSheetId="22">#REF!</definedName>
    <definedName name="Quality" localSheetId="23">#REF!</definedName>
    <definedName name="Quality" localSheetId="25">#REF!</definedName>
    <definedName name="Quality" localSheetId="26">#REF!</definedName>
    <definedName name="Quality" localSheetId="27">#REF!</definedName>
    <definedName name="Quality" localSheetId="28">#REF!</definedName>
    <definedName name="Quality" localSheetId="29">#REF!</definedName>
    <definedName name="Quality" localSheetId="30">#REF!</definedName>
    <definedName name="Quality">#REF!</definedName>
    <definedName name="RavingFanSteps" localSheetId="2">#REF!</definedName>
    <definedName name="RavingFanSteps" localSheetId="3">#REF!</definedName>
    <definedName name="RavingFanSteps" localSheetId="5">#REF!</definedName>
    <definedName name="RavingFanSteps" localSheetId="6">#REF!</definedName>
    <definedName name="RavingFanSteps" localSheetId="7">#REF!</definedName>
    <definedName name="RavingFanSteps" localSheetId="8">#REF!</definedName>
    <definedName name="RavingFanSteps" localSheetId="10">#REF!</definedName>
    <definedName name="RavingFanSteps" localSheetId="11">#REF!</definedName>
    <definedName name="RavingFanSteps" localSheetId="12">#REF!</definedName>
    <definedName name="RavingFanSteps" localSheetId="13">#REF!</definedName>
    <definedName name="RavingFanSteps" localSheetId="14">#REF!</definedName>
    <definedName name="RavingFanSteps" localSheetId="15">#REF!</definedName>
    <definedName name="RavingFanSteps" localSheetId="16">#REF!</definedName>
    <definedName name="RavingFanSteps" localSheetId="17">#REF!</definedName>
    <definedName name="RavingFanSteps" localSheetId="18">#REF!</definedName>
    <definedName name="RavingFanSteps" localSheetId="19">#REF!</definedName>
    <definedName name="RavingFanSteps" localSheetId="20">#REF!</definedName>
    <definedName name="RavingFanSteps" localSheetId="21">#REF!</definedName>
    <definedName name="RavingFanSteps" localSheetId="22">#REF!</definedName>
    <definedName name="RavingFanSteps" localSheetId="23">#REF!</definedName>
    <definedName name="RavingFanSteps" localSheetId="25">#REF!</definedName>
    <definedName name="RavingFanSteps" localSheetId="26">#REF!</definedName>
    <definedName name="RavingFanSteps" localSheetId="27">#REF!</definedName>
    <definedName name="RavingFanSteps" localSheetId="28">#REF!</definedName>
    <definedName name="RavingFanSteps" localSheetId="29">#REF!</definedName>
    <definedName name="RavingFanSteps" localSheetId="30">#REF!</definedName>
    <definedName name="RavingFanSteps">#REF!</definedName>
    <definedName name="SalesStages" localSheetId="2">#REF!</definedName>
    <definedName name="SalesStages" localSheetId="3">#REF!</definedName>
    <definedName name="SalesStages" localSheetId="5">#REF!</definedName>
    <definedName name="SalesStages" localSheetId="6">#REF!</definedName>
    <definedName name="SalesStages" localSheetId="7">#REF!</definedName>
    <definedName name="SalesStages" localSheetId="8">#REF!</definedName>
    <definedName name="SalesStages" localSheetId="10">#REF!</definedName>
    <definedName name="SalesStages" localSheetId="11">#REF!</definedName>
    <definedName name="SalesStages" localSheetId="12">#REF!</definedName>
    <definedName name="SalesStages" localSheetId="13">#REF!</definedName>
    <definedName name="SalesStages" localSheetId="14">#REF!</definedName>
    <definedName name="SalesStages" localSheetId="15">#REF!</definedName>
    <definedName name="SalesStages" localSheetId="16">#REF!</definedName>
    <definedName name="SalesStages" localSheetId="17">#REF!</definedName>
    <definedName name="SalesStages" localSheetId="18">#REF!</definedName>
    <definedName name="SalesStages" localSheetId="19">#REF!</definedName>
    <definedName name="SalesStages" localSheetId="20">#REF!</definedName>
    <definedName name="SalesStages" localSheetId="21">#REF!</definedName>
    <definedName name="SalesStages" localSheetId="22">#REF!</definedName>
    <definedName name="SalesStages" localSheetId="23">#REF!</definedName>
    <definedName name="SalesStages" localSheetId="25">#REF!</definedName>
    <definedName name="SalesStages" localSheetId="26">#REF!</definedName>
    <definedName name="SalesStages" localSheetId="27">#REF!</definedName>
    <definedName name="SalesStages" localSheetId="28">#REF!</definedName>
    <definedName name="SalesStages" localSheetId="29">#REF!</definedName>
    <definedName name="SalesStages" localSheetId="30">#REF!</definedName>
    <definedName name="SalesStages">#REF!</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H22" i="103" l="1"/>
  <c r="H21" i="103"/>
  <c r="H20" i="103"/>
  <c r="H19" i="103"/>
  <c r="H18" i="103"/>
  <c r="H17" i="103"/>
  <c r="H16" i="103"/>
  <c r="H15" i="103"/>
  <c r="H14" i="103"/>
  <c r="H13" i="103"/>
  <c r="H12" i="103"/>
  <c r="F24" i="70"/>
  <c r="D24" i="70"/>
  <c r="D15" i="70"/>
  <c r="F15" i="70"/>
  <c r="F25" i="70"/>
  <c r="D7" i="87"/>
  <c r="D9" i="70"/>
  <c r="I4" i="66"/>
  <c r="K20" i="66"/>
  <c r="K17" i="66"/>
  <c r="K16" i="66"/>
  <c r="K12" i="66"/>
  <c r="H20" i="66"/>
  <c r="H17" i="66"/>
  <c r="H16" i="66"/>
  <c r="H15" i="66"/>
  <c r="H14" i="66"/>
  <c r="H13" i="66"/>
  <c r="H12" i="66"/>
  <c r="E20" i="66"/>
  <c r="E17" i="66"/>
  <c r="E16" i="66"/>
  <c r="E12" i="66"/>
  <c r="F19" i="64"/>
  <c r="H19" i="64"/>
  <c r="I19" i="64"/>
  <c r="D32" i="64"/>
  <c r="D29" i="64"/>
  <c r="E29" i="64"/>
  <c r="F29" i="64"/>
  <c r="H29" i="64"/>
  <c r="D28" i="64"/>
  <c r="E28" i="64"/>
  <c r="F28" i="64"/>
  <c r="H28" i="64"/>
  <c r="D27" i="64"/>
  <c r="E27" i="64"/>
  <c r="F27" i="64"/>
  <c r="H27" i="64"/>
  <c r="D26" i="64"/>
  <c r="E26" i="64"/>
  <c r="F26" i="64"/>
  <c r="H26" i="64"/>
  <c r="D25" i="64"/>
  <c r="E25" i="64"/>
  <c r="F25" i="64"/>
  <c r="H25" i="64"/>
  <c r="D24" i="64"/>
  <c r="E24" i="64"/>
  <c r="F24" i="64"/>
  <c r="H24" i="64"/>
  <c r="D23" i="64"/>
  <c r="E23" i="64"/>
  <c r="F23" i="64"/>
  <c r="H23" i="64"/>
  <c r="D22" i="64"/>
  <c r="E22" i="64"/>
  <c r="F22" i="64"/>
  <c r="H22" i="64"/>
  <c r="D21" i="64"/>
  <c r="E21" i="64"/>
  <c r="F21" i="64"/>
  <c r="H21" i="64"/>
  <c r="D20" i="64"/>
  <c r="E20" i="64"/>
  <c r="F20" i="64"/>
  <c r="H20" i="64"/>
  <c r="I20" i="64"/>
  <c r="I21" i="64"/>
  <c r="I22" i="64"/>
  <c r="I23" i="64"/>
  <c r="I24" i="64"/>
  <c r="I25" i="64"/>
  <c r="I26" i="64"/>
  <c r="I27" i="64"/>
  <c r="I28" i="64"/>
  <c r="I29" i="64"/>
  <c r="G31" i="64"/>
</calcChain>
</file>

<file path=xl/sharedStrings.xml><?xml version="1.0" encoding="utf-8"?>
<sst xmlns="http://schemas.openxmlformats.org/spreadsheetml/2006/main" count="591" uniqueCount="401">
  <si>
    <t>Contents</t>
    <phoneticPr fontId="1" type="noConversion"/>
  </si>
  <si>
    <t>Welcome</t>
  </si>
  <si>
    <t>a.  Time Value of money per year is the average rate of inflation (or Consumer Price Index) for the next ten years.</t>
  </si>
  <si>
    <t>b.  Expected gross margin for projects after PSE is how much margin you expect to earn after the first Paid Selling Engagement.</t>
  </si>
  <si>
    <t>c.  Enter Projected Revenue per Year for the next ten years for this client.</t>
  </si>
  <si>
    <t>d.  Enter the Gross Profit Amount for the First Year only.</t>
  </si>
  <si>
    <t>Time Value of Money per Year</t>
  </si>
  <si>
    <t>Expected Gross Margin for Projects after PSE</t>
  </si>
  <si>
    <t>Year</t>
  </si>
  <si>
    <t>Projected Revenue per Year for this Client</t>
  </si>
  <si>
    <t>Gross Margin</t>
  </si>
  <si>
    <t>Gross Profit Amount for First Deal or Year</t>
  </si>
  <si>
    <t>Present Value of Gross Profits in each Year</t>
  </si>
  <si>
    <t>Expected Retention Rates in each Year</t>
  </si>
  <si>
    <t>Present Value of Gross Profits (including retention loss)</t>
  </si>
  <si>
    <t>Cumulative Profit Value</t>
  </si>
  <si>
    <t>First Deal</t>
  </si>
  <si>
    <t>n/a</t>
  </si>
  <si>
    <t>1 (Not including First Deal)</t>
  </si>
  <si>
    <t>Right now, you're trying to sell a project worth…</t>
  </si>
  <si>
    <t>in profits that is worth…</t>
  </si>
  <si>
    <t>in cumulative profits over 10 years!</t>
  </si>
  <si>
    <t>Lifetime Value Calculator</t>
  </si>
  <si>
    <t>e.  Enter the Expected Retention Rate in Years.</t>
  </si>
  <si>
    <t xml:space="preserve">     This is the retention rate for this client, or how confident are you that you will be doing business with them in the future.</t>
  </si>
  <si>
    <t>Average Weighted Rank</t>
  </si>
  <si>
    <t>Client 2:</t>
  </si>
  <si>
    <t>Client 3:</t>
  </si>
  <si>
    <t>Client 4:</t>
  </si>
  <si>
    <t>Client 5:</t>
  </si>
  <si>
    <t>Client 6:</t>
  </si>
  <si>
    <t>Client 7:</t>
  </si>
  <si>
    <t>Client 8:</t>
  </si>
  <si>
    <t>Client 9:</t>
  </si>
  <si>
    <t>Client 10:</t>
  </si>
  <si>
    <t>Name:</t>
  </si>
  <si>
    <t>Day 1:</t>
  </si>
  <si>
    <t>Day 2:</t>
  </si>
  <si>
    <t>Day 3:</t>
  </si>
  <si>
    <t>Day 4:</t>
  </si>
  <si>
    <t>Day 5:</t>
  </si>
  <si>
    <t>Day 6:</t>
  </si>
  <si>
    <t>Day 7:</t>
  </si>
  <si>
    <t>Day 8:</t>
  </si>
  <si>
    <t>Day 9:</t>
  </si>
  <si>
    <t>Day 10:</t>
  </si>
  <si>
    <t>Day 11:</t>
  </si>
  <si>
    <t>Day 12:</t>
  </si>
  <si>
    <t>Day 13:</t>
  </si>
  <si>
    <t>Day 14:</t>
  </si>
  <si>
    <t>Day 15:</t>
  </si>
  <si>
    <t>Day 16:</t>
  </si>
  <si>
    <t>Day 17:</t>
  </si>
  <si>
    <t>Day 18:</t>
  </si>
  <si>
    <t>Day 19:</t>
  </si>
  <si>
    <t>Day 20:</t>
  </si>
  <si>
    <t>Day 21:</t>
  </si>
  <si>
    <t>Think of a prospect you have met recently or someone with whom you have a relationship that you would like to rekindle. Write their name at the top of the form below.</t>
  </si>
  <si>
    <t>13.1 Lifetime Value Calculator</t>
  </si>
  <si>
    <t>Business Development Criteria #1</t>
  </si>
  <si>
    <t>Business Development Criteria #2</t>
  </si>
  <si>
    <t>Business Development Criteria #3</t>
  </si>
  <si>
    <t>Business Development Criteria #4</t>
  </si>
  <si>
    <t>Business Development Criteria #5</t>
  </si>
  <si>
    <t>Target List Prioritization Calculator</t>
  </si>
  <si>
    <r>
      <rPr>
        <b/>
        <sz val="12"/>
        <color theme="4" tint="-0.499984740745262"/>
        <rFont val="Arial"/>
      </rPr>
      <t>Replace Values in the Orange cells.</t>
    </r>
  </si>
  <si>
    <r>
      <rPr>
        <b/>
        <sz val="12"/>
        <color theme="4" tint="-0.499984740745262"/>
        <rFont val="Arial"/>
      </rPr>
      <t xml:space="preserve">Review the Cumulative Profit Value in the last Column. This shows how much cumulative profit you can expect from this client over a ten-year period based on the values you supplied. </t>
    </r>
  </si>
  <si>
    <t>Brainstorm Your Business Development Criteria</t>
  </si>
  <si>
    <t>List your business development criteria that you use to target specific companies.  Try to have at least four per quadrant.</t>
  </si>
  <si>
    <t>Quadrant A</t>
  </si>
  <si>
    <t>Quadrant B</t>
  </si>
  <si>
    <t>Quadrant C</t>
  </si>
  <si>
    <t>Quadrant D</t>
  </si>
  <si>
    <t>GrowBIG® Integrated System</t>
  </si>
  <si>
    <t>Follow BIG:</t>
  </si>
  <si>
    <t>www.bunnellideagroup.com</t>
  </si>
  <si>
    <t>www.twitter.com/GrowBIG_BD</t>
  </si>
  <si>
    <t>www.facebook.com/bunnellideagroup</t>
  </si>
  <si>
    <t>Bunnell Idea Group, Inc.</t>
  </si>
  <si>
    <t>999 Peachtree Street NE, Suite 860</t>
  </si>
  <si>
    <t>Atlanta, GA 30309</t>
  </si>
  <si>
    <t>training@bunnellideagroup.com</t>
  </si>
  <si>
    <t>404.260.0780</t>
  </si>
  <si>
    <t>14.2 Target List Prioritization</t>
  </si>
  <si>
    <t>14.1 Brainstorm Your Business Development Criteria</t>
  </si>
  <si>
    <t>16.1 Planning Your Touches for the First 21 Days</t>
  </si>
  <si>
    <t>Investments you plan to give this person in the first 21 days:</t>
  </si>
  <si>
    <t>Planning Your Interactions for the First 21 Days</t>
  </si>
  <si>
    <t>Plan out the investments you will give this person for the next 21 days. Remember, every two or three days is ideal for interactions during the first 21 days, so you will need at least ten items on the list below when you are finished.</t>
  </si>
  <si>
    <t>Question</t>
  </si>
  <si>
    <t>Score/Answer</t>
  </si>
  <si>
    <t>Platform</t>
  </si>
  <si>
    <t>Prior Year Dollars I added for new business</t>
  </si>
  <si>
    <t>Have I defined where my perfect clients have been spending money in the past year? [Score 1 to 5]</t>
  </si>
  <si>
    <t>Prior Year Hours I spent on BD</t>
  </si>
  <si>
    <t>Do I have a clear brand I promote in the marketplace? [Score 1 to 5]</t>
  </si>
  <si>
    <t>Score new dollars added [Score 1 to 5]</t>
  </si>
  <si>
    <t>Score hours spent on BD [Score 1 to 5]</t>
  </si>
  <si>
    <t>Execution</t>
  </si>
  <si>
    <t>Do I have an ongoing process for measuring and reinforcing my personal success? [Score 1 to 5]</t>
  </si>
  <si>
    <t>Do I have a clear business development strategy and have I followed it? [Score 1 - 5]</t>
  </si>
  <si>
    <t>Total Vision Score (Max = 20)</t>
  </si>
  <si>
    <t>Score / Answer</t>
  </si>
  <si>
    <t>Do I have an easy-to-use system to measure and track my success? [Score 1 to 10]</t>
  </si>
  <si>
    <t>Do I have clear target companies and individuals written down for my perfect client targets and the key entry points and/or lead generation sources that lead to my perfect clients? [Score 1 to 5]</t>
  </si>
  <si>
    <t>Do I have a method for tracking my Protemoi people at my perfect client targets? [Score 1 to 5]</t>
  </si>
  <si>
    <t>Do I have an appropriate number of touch points with these people? [Score 1 to 5]</t>
  </si>
  <si>
    <t>Total Measurement Score (Max = 40)</t>
  </si>
  <si>
    <t>Strategic Themes</t>
  </si>
  <si>
    <t>Strategic Theme 1</t>
  </si>
  <si>
    <t>Strategic Theme 2</t>
  </si>
  <si>
    <t>Strategic Theme 3</t>
  </si>
  <si>
    <t>Why</t>
  </si>
  <si>
    <t>What</t>
  </si>
  <si>
    <t>When</t>
  </si>
  <si>
    <t>Who</t>
  </si>
  <si>
    <t>Done</t>
  </si>
  <si>
    <t>Platform Project Activity</t>
  </si>
  <si>
    <t>What is the next right step?</t>
  </si>
  <si>
    <t>Due date for next right step</t>
  </si>
  <si>
    <t>Pick one owner</t>
  </si>
  <si>
    <t>- not the entire path</t>
  </si>
  <si>
    <t>Thinking Preferences</t>
  </si>
  <si>
    <t>Protemoi Type</t>
  </si>
  <si>
    <t>Path to Raving Fan Step</t>
  </si>
  <si>
    <t>Analytical Thinker</t>
  </si>
  <si>
    <t>Implementation Oriented Thinker</t>
  </si>
  <si>
    <t>Empathetic Thinker</t>
  </si>
  <si>
    <t>Visionary Thinker</t>
  </si>
  <si>
    <t>Client or Prospect</t>
  </si>
  <si>
    <t>Strong Influencer</t>
  </si>
  <si>
    <t>Strategic Partner</t>
  </si>
  <si>
    <t>Interesting Person</t>
  </si>
  <si>
    <t>Target</t>
  </si>
  <si>
    <t>Acquaintance</t>
  </si>
  <si>
    <t>Curious Skeptic</t>
  </si>
  <si>
    <t>New Client</t>
  </si>
  <si>
    <t>Solid Working Relationship</t>
  </si>
  <si>
    <t>Trusted Advisor</t>
  </si>
  <si>
    <t>Raving Fan!</t>
  </si>
  <si>
    <t>Contact</t>
  </si>
  <si>
    <t>Company</t>
  </si>
  <si>
    <t>Next Action to Deepen Relationship</t>
  </si>
  <si>
    <t>Unknown</t>
    <phoneticPr fontId="1" type="noConversion"/>
  </si>
  <si>
    <t>Acquaintance</t>
    <phoneticPr fontId="1" type="noConversion"/>
  </si>
  <si>
    <t>Yellow</t>
    <phoneticPr fontId="1" type="noConversion"/>
  </si>
  <si>
    <t>Blue</t>
    <phoneticPr fontId="1" type="noConversion"/>
  </si>
  <si>
    <t>New Client</t>
    <phoneticPr fontId="1" type="noConversion"/>
  </si>
  <si>
    <t>Green</t>
    <phoneticPr fontId="1" type="noConversion"/>
  </si>
  <si>
    <t>Solid Working Relationship</t>
    <phoneticPr fontId="1" type="noConversion"/>
  </si>
  <si>
    <t>Red</t>
    <phoneticPr fontId="1" type="noConversion"/>
  </si>
  <si>
    <t>Trusted Advisor</t>
    <phoneticPr fontId="1" type="noConversion"/>
  </si>
  <si>
    <t>Balanced</t>
    <phoneticPr fontId="1" type="noConversion"/>
  </si>
  <si>
    <t>Raving Fan!</t>
    <phoneticPr fontId="1" type="noConversion"/>
  </si>
  <si>
    <t>Warm</t>
  </si>
  <si>
    <t>Mixed Warm / Cold</t>
  </si>
  <si>
    <t>Cold</t>
  </si>
  <si>
    <t>Low flow through rates and lowest personal connection</t>
  </si>
  <si>
    <t>High flow through rates and medium personal component</t>
  </si>
  <si>
    <t>Targeted</t>
  </si>
  <si>
    <t>Targeted with Potential for Broad Reach</t>
  </si>
  <si>
    <t>Broad Reach</t>
  </si>
  <si>
    <t>Focused on approaching a specific organization / person</t>
  </si>
  <si>
    <t>Mixture of direct targeting specific organization / person and broader sources</t>
  </si>
  <si>
    <t>Focused on finding multiple leads from broader sources</t>
  </si>
  <si>
    <t xml:space="preserve">          1. Enter number of hours you have to spend on Lead Generation each year:</t>
  </si>
  <si>
    <t>Hours (Formula)</t>
  </si>
  <si>
    <t>Check:</t>
  </si>
  <si>
    <t xml:space="preserve">          3. Allocate a percentage of time to each of your chosen methods.</t>
  </si>
  <si>
    <t xml:space="preserve">          4. Check to make sure that your percentages total to 100% (See Cell I4 to check).</t>
  </si>
  <si>
    <t>Unknown</t>
    <phoneticPr fontId="1" type="noConversion"/>
  </si>
  <si>
    <t>Acquaintance</t>
    <phoneticPr fontId="1" type="noConversion"/>
  </si>
  <si>
    <t>Yellow</t>
    <phoneticPr fontId="1" type="noConversion"/>
  </si>
  <si>
    <t>Blue</t>
    <phoneticPr fontId="1" type="noConversion"/>
  </si>
  <si>
    <t>New Client</t>
    <phoneticPr fontId="1" type="noConversion"/>
  </si>
  <si>
    <t>Green</t>
    <phoneticPr fontId="1" type="noConversion"/>
  </si>
  <si>
    <t>Solid Working Relationship</t>
    <phoneticPr fontId="1" type="noConversion"/>
  </si>
  <si>
    <t>Red</t>
    <phoneticPr fontId="1" type="noConversion"/>
  </si>
  <si>
    <t>Trusted Advisor</t>
    <phoneticPr fontId="1" type="noConversion"/>
  </si>
  <si>
    <t>Balanced</t>
    <phoneticPr fontId="1" type="noConversion"/>
  </si>
  <si>
    <t>Raving Fan!</t>
    <phoneticPr fontId="1" type="noConversion"/>
  </si>
  <si>
    <t>Business Opportunity</t>
  </si>
  <si>
    <t>Give-to-Gets to Offer</t>
  </si>
  <si>
    <t>Name of Friend</t>
  </si>
  <si>
    <r>
      <t xml:space="preserve">BLUE </t>
    </r>
    <r>
      <rPr>
        <sz val="10"/>
        <color indexed="9"/>
        <rFont val="Arial"/>
      </rPr>
      <t>Analytical</t>
    </r>
  </si>
  <si>
    <r>
      <t xml:space="preserve">GREEN </t>
    </r>
    <r>
      <rPr>
        <sz val="10"/>
        <color indexed="9"/>
        <rFont val="Arial"/>
      </rPr>
      <t>Tactical</t>
    </r>
  </si>
  <si>
    <r>
      <t xml:space="preserve">RED </t>
    </r>
    <r>
      <rPr>
        <sz val="10"/>
        <color indexed="9"/>
        <rFont val="Arial"/>
      </rPr>
      <t>People</t>
    </r>
  </si>
  <si>
    <r>
      <t xml:space="preserve">YELLOW </t>
    </r>
    <r>
      <rPr>
        <sz val="10"/>
        <color indexed="9"/>
        <rFont val="Arial"/>
      </rPr>
      <t>Strategic</t>
    </r>
  </si>
  <si>
    <t>Brainstorm Speech Points by Thinking Preference</t>
  </si>
  <si>
    <t>Write Your Cross the Bridge Speech</t>
  </si>
  <si>
    <t>A. Turning Friend Into Clients</t>
  </si>
  <si>
    <t>B. Specific Referrals</t>
  </si>
  <si>
    <t>C. Ask for Feedback</t>
  </si>
  <si>
    <t>D. Cold Marketing</t>
  </si>
  <si>
    <t>E. Value Groups</t>
  </si>
  <si>
    <t>F. Forums</t>
  </si>
  <si>
    <t>G. Board of Advisors</t>
  </si>
  <si>
    <t>H. Group Memberships</t>
  </si>
  <si>
    <t>I. Email Marketing</t>
  </si>
  <si>
    <t>J. Strategic Partners</t>
  </si>
  <si>
    <t>K. Event Attendance</t>
  </si>
  <si>
    <t>L. Speaking</t>
  </si>
  <si>
    <t>M. Social Media</t>
  </si>
  <si>
    <t>N. Webinars</t>
  </si>
  <si>
    <t>O. Traditional Writing</t>
  </si>
  <si>
    <t xml:space="preserve">          5. Go to the Sections in Module 15 that match the letter of your chosen techniques to read more.</t>
  </si>
  <si>
    <t xml:space="preserve">          2. Pick your top three to five Lead Generation techniques.</t>
  </si>
  <si>
    <t>Allocate % of available hours</t>
  </si>
  <si>
    <t>Next Step</t>
  </si>
  <si>
    <t>15.A1 Friends to Clients Worksheet</t>
  </si>
  <si>
    <t>Partners</t>
  </si>
  <si>
    <t>Meeting Location</t>
  </si>
  <si>
    <t>1. Current State</t>
  </si>
  <si>
    <t>High</t>
  </si>
  <si>
    <t>Low</t>
  </si>
  <si>
    <t>2. Strategy Canvas</t>
  </si>
  <si>
    <t>Lead Generation Allocation Matrix</t>
  </si>
  <si>
    <t>Medium</t>
  </si>
  <si>
    <t>*</t>
  </si>
  <si>
    <t>Write Qualities of Each Column Here</t>
  </si>
  <si>
    <t>3. Your Strategy</t>
  </si>
  <si>
    <t>4. What We Found Doesn't Work</t>
  </si>
  <si>
    <t>We are trying to…</t>
  </si>
  <si>
    <t>Enter text here</t>
  </si>
  <si>
    <t>through…</t>
  </si>
  <si>
    <t>to…</t>
  </si>
  <si>
    <t>5. Our Expertise</t>
  </si>
  <si>
    <t>6. Results</t>
  </si>
  <si>
    <t>7. What We Need Next</t>
  </si>
  <si>
    <t>Where we need help</t>
  </si>
  <si>
    <t>Benefit to the company helping</t>
  </si>
  <si>
    <t>&amp;</t>
  </si>
  <si>
    <t>Do I have an ongoing process for measuring and reinforcing my team's success? [Score 1 to 5]</t>
  </si>
  <si>
    <t>Do my colleagues know what I'm doing and how they fit in with regard to my BD strategy, at a high level? [Score 1 to 5]</t>
  </si>
  <si>
    <t>Do I have an ongoing series of meetings to measure and track my success? [Score 1 to 10]</t>
  </si>
  <si>
    <t>Beginning State Scorecard</t>
  </si>
  <si>
    <t>Future State Scorecard</t>
  </si>
  <si>
    <t>Measurement</t>
  </si>
  <si>
    <t>Vision</t>
  </si>
  <si>
    <t>Efficiency</t>
  </si>
  <si>
    <t>Relationship</t>
  </si>
  <si>
    <t>Next Steps</t>
  </si>
  <si>
    <t>To Don't List</t>
  </si>
  <si>
    <t>To Don't Item to Avoid or Minimize</t>
  </si>
  <si>
    <t>How Can You Remove Yourself From To Don't or Say No in the Future?</t>
  </si>
  <si>
    <t>Rituals Worksheet</t>
  </si>
  <si>
    <t>Rituals</t>
  </si>
  <si>
    <t>Cadence</t>
  </si>
  <si>
    <t>Do I hold myself accountable for my commitments? [Score 1 - 10]</t>
  </si>
  <si>
    <t xml:space="preserve">6. Identify your top five targets by the summed rankings to identify your prioritized Target List. </t>
  </si>
  <si>
    <t>Name of Trusted Advisor / Raving Fan</t>
  </si>
  <si>
    <t>Their Friends I'd Like to Meet</t>
  </si>
  <si>
    <t>Framing the Referral</t>
  </si>
  <si>
    <r>
      <rPr>
        <sz val="10"/>
        <color indexed="8"/>
        <rFont val="Arial"/>
        <family val="2"/>
      </rPr>
      <t>by….</t>
    </r>
  </si>
  <si>
    <t>* Competitor 1</t>
  </si>
  <si>
    <t>^ Competitor 2</t>
  </si>
  <si>
    <t>% Competitor 3</t>
  </si>
  <si>
    <t>&lt; Competitor 4</t>
  </si>
  <si>
    <t>&gt; Competitor 5</t>
  </si>
  <si>
    <t>Legend</t>
  </si>
  <si>
    <t>Individual</t>
  </si>
  <si>
    <t>1. Cold Marketing Target</t>
  </si>
  <si>
    <t>2. Research and Approach</t>
  </si>
  <si>
    <t>Creative Delivery</t>
  </si>
  <si>
    <t>Give-to-Get Offer</t>
  </si>
  <si>
    <t>Execution Steps</t>
  </si>
  <si>
    <t>Step</t>
  </si>
  <si>
    <t>Owner</t>
  </si>
  <si>
    <t>Due Date</t>
  </si>
  <si>
    <t>Personal Connection</t>
  </si>
  <si>
    <t>Target Group</t>
  </si>
  <si>
    <t>Value</t>
  </si>
  <si>
    <t>Strategic Partners</t>
  </si>
  <si>
    <t>Cornerstone Clients</t>
  </si>
  <si>
    <t>Group Name</t>
  </si>
  <si>
    <t>Value (Why People Would Join):</t>
  </si>
  <si>
    <t>Target Member Profile</t>
  </si>
  <si>
    <t>Cadence of Meetings</t>
  </si>
  <si>
    <t>Sample Topics</t>
  </si>
  <si>
    <t>Steps</t>
  </si>
  <si>
    <t>Finish one-page</t>
  </si>
  <si>
    <t>Build out list of all specific individuals in Target Group</t>
  </si>
  <si>
    <t>Pitch to Strategic Partners with one-pager and Target Group list</t>
  </si>
  <si>
    <t>Pitch to Cornerstone Clients</t>
  </si>
  <si>
    <t>Pitch to "next level" of clients desired</t>
  </si>
  <si>
    <t>Decide on details of initial meeting (topic, speaker, location, etc.)</t>
  </si>
  <si>
    <t>Develop collateral to reach out to entire Target Group</t>
  </si>
  <si>
    <t>Market to entire Target Group</t>
  </si>
  <si>
    <t>Forum Name</t>
  </si>
  <si>
    <t>Date of Forum Event</t>
  </si>
  <si>
    <t>Develop branding / visual identity for the group</t>
  </si>
  <si>
    <t>Develop branding / marketing for the Forum</t>
  </si>
  <si>
    <t>Focus</t>
  </si>
  <si>
    <t>Value Provided</t>
  </si>
  <si>
    <t>Meeting Cadence</t>
  </si>
  <si>
    <t>Size</t>
  </si>
  <si>
    <t>Purpose</t>
  </si>
  <si>
    <t>Group</t>
  </si>
  <si>
    <t>Content Calendar</t>
  </si>
  <si>
    <t>Topic</t>
  </si>
  <si>
    <t>Primary Goal This Supports</t>
  </si>
  <si>
    <t>Priority (H/M/L)</t>
  </si>
  <si>
    <t>Budget</t>
  </si>
  <si>
    <t>Clarity</t>
  </si>
  <si>
    <t>Connect</t>
  </si>
  <si>
    <t>Converse</t>
  </si>
  <si>
    <t>Commit</t>
  </si>
  <si>
    <t>Name</t>
  </si>
  <si>
    <t>Approach pre-conference?  If not, how can we creatively meet there?</t>
  </si>
  <si>
    <t>Potential Give-to-Get to offer. Date to suggest and why.</t>
  </si>
  <si>
    <t>Key questions to ask. Personal connection points.</t>
  </si>
  <si>
    <t>Target Prospects and Specify Conferences</t>
  </si>
  <si>
    <t>Valuable Topic</t>
  </si>
  <si>
    <t>Co-Present</t>
  </si>
  <si>
    <t>Remaining Steps</t>
  </si>
  <si>
    <t>Goals &amp; Metrics</t>
  </si>
  <si>
    <t>Strategy</t>
  </si>
  <si>
    <t>Team</t>
  </si>
  <si>
    <t>Marketing Message</t>
  </si>
  <si>
    <t>Presenters</t>
  </si>
  <si>
    <t>Technical Angle</t>
  </si>
  <si>
    <t>Target Publication</t>
  </si>
  <si>
    <t>Empathize</t>
  </si>
  <si>
    <t>(Insert current consistent habit)</t>
  </si>
  <si>
    <t>(Insert new Ritual you'd like to create)</t>
  </si>
  <si>
    <t>(Insert reward that would be meaningful to you)</t>
  </si>
  <si>
    <t>15.1 Lead Generation Allocation Matrix Worksheet</t>
  </si>
  <si>
    <t>15.A2 Crossing the Bridge Worksheet</t>
  </si>
  <si>
    <t>15.B Referral Strategy Worksheet</t>
  </si>
  <si>
    <t>15.C Ask for Feedback Worksheet</t>
  </si>
  <si>
    <t>Provocative Insight</t>
  </si>
  <si>
    <t>15.D Cold Marketing Worksheet</t>
  </si>
  <si>
    <t>15.E Value Group Worksheet Pages 1 &amp; 2</t>
  </si>
  <si>
    <t>15.E Value Group Worksheet Page 3</t>
  </si>
  <si>
    <t>15.F Forum Group Worksheet Pages 1 &amp; 2</t>
  </si>
  <si>
    <t>15.F Forum Group Worksheet Page 3</t>
  </si>
  <si>
    <t>15.H Group Memberships Worksheet</t>
  </si>
  <si>
    <t>15.G Board of Advisors Worksheet Page 2</t>
  </si>
  <si>
    <t>15.G Board of Advisors Worksheet Page 1</t>
  </si>
  <si>
    <t>15.I Email Marketing Worksheeet</t>
  </si>
  <si>
    <t>Action</t>
  </si>
  <si>
    <t>15.J Protemoi List Worksheet</t>
  </si>
  <si>
    <t>15.K Event Attendance Worksheet</t>
  </si>
  <si>
    <t>15.L Speaking Worksheet</t>
  </si>
  <si>
    <t>15.M Social Media Worksheet</t>
  </si>
  <si>
    <t>15.N Webinar Worksheet</t>
  </si>
  <si>
    <t>15.O Writing Worksheet</t>
  </si>
  <si>
    <t>17.1 Beginning State Scorecard</t>
  </si>
  <si>
    <t>17.2 Future State Scorecard</t>
  </si>
  <si>
    <t>17.3 Strategic Themes Worksheet</t>
  </si>
  <si>
    <t>17.5 To Don't List</t>
  </si>
  <si>
    <t>17.6 Rituals Worksheet</t>
  </si>
  <si>
    <t>Toolkit 2</t>
  </si>
  <si>
    <t>Prior Year GrowBIG® Index (Dollars/Hours)</t>
  </si>
  <si>
    <t>Target GrowBIG® Index (Dollars/Hours)</t>
  </si>
  <si>
    <t>Every time I….</t>
  </si>
  <si>
    <t xml:space="preserve">I will.... </t>
  </si>
  <si>
    <t>When I perform this Ritual I will reward myself immediately with....</t>
  </si>
  <si>
    <t xml:space="preserve">       Friends to Clients Worksheet</t>
  </si>
  <si>
    <t xml:space="preserve">     Crossing the Bridge Worksheet</t>
  </si>
  <si>
    <t xml:space="preserve">      Referral Strategy Worksheet</t>
  </si>
  <si>
    <t xml:space="preserve">     Ask for Feedback Worksheet</t>
  </si>
  <si>
    <t xml:space="preserve">     Cold Marketing Worksheet</t>
  </si>
  <si>
    <r>
      <t xml:space="preserve">     Value Group Worksheet </t>
    </r>
    <r>
      <rPr>
        <sz val="20"/>
        <color theme="4" tint="0.59999389629810485"/>
        <rFont val="Helvetica 35 Thin"/>
      </rPr>
      <t>Pages 1 &amp; 2</t>
    </r>
  </si>
  <si>
    <r>
      <t xml:space="preserve">     Value Group Worksheet </t>
    </r>
    <r>
      <rPr>
        <sz val="20"/>
        <color theme="4" tint="0.59999389629810485"/>
        <rFont val="Helvetica 35 Thin"/>
      </rPr>
      <t>Page 3</t>
    </r>
  </si>
  <si>
    <r>
      <rPr>
        <sz val="20"/>
        <color theme="4" tint="-0.499984740745262"/>
        <rFont val="Helvetica 35 Thin"/>
      </rPr>
      <t xml:space="preserve">     </t>
    </r>
    <r>
      <rPr>
        <sz val="20"/>
        <color theme="9" tint="-0.249977111117893"/>
        <rFont val="Helvetica 35 Thin"/>
      </rPr>
      <t>Forum Worksheet</t>
    </r>
    <r>
      <rPr>
        <sz val="20"/>
        <color theme="4" tint="0.59999389629810485"/>
        <rFont val="Helvetica 35 Thin"/>
      </rPr>
      <t xml:space="preserve"> Pages 1 &amp; 2</t>
    </r>
  </si>
  <si>
    <r>
      <t xml:space="preserve">     Forum Worksheet </t>
    </r>
    <r>
      <rPr>
        <sz val="20"/>
        <color theme="4" tint="0.59999389629810485"/>
        <rFont val="Helvetica 35 Thin"/>
      </rPr>
      <t>Page 3</t>
    </r>
  </si>
  <si>
    <r>
      <t xml:space="preserve">     Board of Advisors Worksheet </t>
    </r>
    <r>
      <rPr>
        <sz val="20"/>
        <color theme="4" tint="0.59999389629810485"/>
        <rFont val="Helvetica 35 Thin"/>
      </rPr>
      <t>Page 1</t>
    </r>
  </si>
  <si>
    <r>
      <t xml:space="preserve">     Board of Advisors Worksheet </t>
    </r>
    <r>
      <rPr>
        <sz val="20"/>
        <color theme="4" tint="0.59999389629810485"/>
        <rFont val="Helvetica 35 Thin"/>
      </rPr>
      <t>Page 2</t>
    </r>
  </si>
  <si>
    <t xml:space="preserve">     Group Memberships Worksheet</t>
  </si>
  <si>
    <t xml:space="preserve">     Email Marketing Worksheet</t>
  </si>
  <si>
    <r>
      <rPr>
        <sz val="20"/>
        <color theme="4" tint="-0.499984740745262"/>
        <rFont val="Helvetica 35 Thin"/>
      </rPr>
      <t xml:space="preserve">     </t>
    </r>
    <r>
      <rPr>
        <sz val="20"/>
        <color theme="9" tint="-0.249977111117893"/>
        <rFont val="Helvetica 35 Thin"/>
      </rPr>
      <t>Protemoi List Worksheet</t>
    </r>
  </si>
  <si>
    <t xml:space="preserve">     Event Attendance Worksheet</t>
  </si>
  <si>
    <t xml:space="preserve">     Speaking Worksheet</t>
  </si>
  <si>
    <t xml:space="preserve">     Social Media Worksheet</t>
  </si>
  <si>
    <t xml:space="preserve">     Webinar Worksheet</t>
  </si>
  <si>
    <t xml:space="preserve">     Writing Worksheet</t>
  </si>
  <si>
    <t>Total Measurement Score (Max = 20)</t>
  </si>
  <si>
    <t>This toolkit is for GrowBIG® Modules 13 - 17.</t>
  </si>
  <si>
    <t>Total Score (Measurement + Vision + Efficiency + Relationship)</t>
  </si>
  <si>
    <t>Target BD Dollars for the next year</t>
  </si>
  <si>
    <t>Target BD Hours for the next year</t>
  </si>
  <si>
    <t>Describe how my perfect prospects will be spending money in the next year.</t>
  </si>
  <si>
    <t>Describe what business development rituals I want to consistently and habitually do in the next year.</t>
  </si>
  <si>
    <t>Describe how I will hold myself accountable and celebrate my successes.</t>
  </si>
  <si>
    <t>Describe my perfect prospect, including the specific entry point role, for the future.</t>
  </si>
  <si>
    <t>Describe how I will measure my success in the coming year.</t>
  </si>
  <si>
    <t>Describe what brand I will want to be known for in a year.</t>
  </si>
  <si>
    <t>Do I celebrate my successes personally and with my colleagues? [Score 1 - 10]</t>
  </si>
  <si>
    <t>Describe my network of Protemoi and what I want it to look like a year from now.  Consider describing specifics like number of raving fan relationships, where you want current Protemoi to be on the path to Raving Fan, how many new Protemoi you will add, how many people you will be touching with your BD system a year from now, or other relationship aspects you think are important.</t>
  </si>
  <si>
    <t>Have I written down the key characteristics of my perfect client? [Score 1 to 5]</t>
  </si>
  <si>
    <t>To Do List</t>
  </si>
  <si>
    <t>17.4 To Do List</t>
  </si>
  <si>
    <t>1. In column B, enter at least 10 of your top targets for new clients.</t>
  </si>
  <si>
    <t>2. Replace "Business Development Criteria" labels in Columns C through G with each of your top prioritized business development criteria.</t>
  </si>
  <si>
    <t>3. For each criteria column, enter the weighting in Row 12.</t>
  </si>
  <si>
    <t>4. Rate each target on your Target List by each of the criteria on a scale of 1 to 5 (1 = low, 5 = high).</t>
  </si>
  <si>
    <t xml:space="preserve">5. The average weighted rank is calculated in Column H. </t>
  </si>
  <si>
    <t>Weight (Should equal 100%)</t>
  </si>
  <si>
    <r>
      <t xml:space="preserve">Client 1: </t>
    </r>
    <r>
      <rPr>
        <b/>
        <sz val="10"/>
        <color theme="0" tint="-0.14999847407452621"/>
        <rFont val="Arial"/>
      </rPr>
      <t>Enter Name Here</t>
    </r>
  </si>
  <si>
    <t>Version 2016.07.01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</si>
</sst>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_);[Red]\(&quot;$&quot;#,##0\)"/>
    <numFmt numFmtId="44" formatCode="_(&quot;$&quot;* #,##0.00_);_(&quot;$&quot;* \(#,##0.00\);_(&quot;$&quot;* &quot;-&quot;??_);_(@_)"/>
    <numFmt numFmtId="164" formatCode="&quot;$&quot;#,##0"/>
    <numFmt numFmtId="165" formatCode="mm/dd/yy;@"/>
    <numFmt numFmtId="166" formatCode="0_);[Red]\(0\)"/>
  </numFmts>
  <fonts count="115" x14ac:knownFonts="1">
    <font>
      <sz val="11"/>
      <color indexed="8"/>
      <name val="Calibri"/>
      <family val="2"/>
    </font>
    <font>
      <sz val="8"/>
      <name val="Verdana"/>
    </font>
    <font>
      <sz val="11"/>
      <color indexed="8"/>
      <name val="Helvetica Neue"/>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indexed="8"/>
      <name val="Arial"/>
      <family val="2"/>
    </font>
    <font>
      <sz val="10"/>
      <color indexed="8"/>
      <name val="Arial"/>
      <family val="2"/>
    </font>
    <font>
      <sz val="9"/>
      <color indexed="8"/>
      <name val="Arial"/>
      <family val="2"/>
    </font>
    <font>
      <b/>
      <sz val="11"/>
      <color indexed="9"/>
      <name val="Arial"/>
      <family val="2"/>
    </font>
    <font>
      <sz val="11"/>
      <color indexed="47"/>
      <name val="Arial"/>
    </font>
    <font>
      <b/>
      <sz val="10"/>
      <color indexed="9"/>
      <name val="Arial"/>
    </font>
    <font>
      <b/>
      <sz val="14"/>
      <color indexed="8"/>
      <name val="Calibri"/>
    </font>
    <font>
      <sz val="8"/>
      <name val="Calibri"/>
      <family val="2"/>
    </font>
    <font>
      <sz val="20"/>
      <color theme="9" tint="-0.249977111117893"/>
      <name val="Helvetica 35 Thin"/>
    </font>
    <font>
      <b/>
      <sz val="12"/>
      <color theme="4" tint="-0.499984740745262"/>
      <name val="Arial"/>
    </font>
    <font>
      <sz val="11"/>
      <color theme="4" tint="-0.499984740745262"/>
      <name val="Arial"/>
    </font>
    <font>
      <sz val="48"/>
      <color theme="9" tint="-0.249977111117893"/>
      <name val="Helvetica 35 Thin"/>
    </font>
    <font>
      <u/>
      <sz val="11"/>
      <color theme="10"/>
      <name val="Calibri"/>
      <family val="2"/>
    </font>
    <font>
      <u/>
      <sz val="11"/>
      <color theme="11"/>
      <name val="Calibri"/>
      <family val="2"/>
    </font>
    <font>
      <sz val="12"/>
      <color indexed="8"/>
      <name val="Helvetica Neue"/>
    </font>
    <font>
      <sz val="10"/>
      <name val="Verdana"/>
    </font>
    <font>
      <sz val="12"/>
      <name val="Calibri"/>
      <family val="2"/>
    </font>
    <font>
      <b/>
      <sz val="12"/>
      <color indexed="60"/>
      <name val="Calibri"/>
      <family val="2"/>
    </font>
    <font>
      <sz val="12"/>
      <color indexed="60"/>
      <name val="Verdana"/>
      <family val="2"/>
    </font>
    <font>
      <sz val="12"/>
      <color indexed="19"/>
      <name val="Verdana"/>
      <family val="2"/>
    </font>
    <font>
      <sz val="12"/>
      <color indexed="8"/>
      <name val="Calibri"/>
      <family val="2"/>
    </font>
    <font>
      <sz val="10"/>
      <color indexed="9"/>
      <name val="Arial"/>
    </font>
    <font>
      <b/>
      <sz val="14"/>
      <color rgb="FF00577B"/>
      <name val="Arial"/>
    </font>
    <font>
      <sz val="11"/>
      <name val="Arial"/>
    </font>
    <font>
      <b/>
      <sz val="12"/>
      <color theme="1"/>
      <name val="Arial"/>
    </font>
    <font>
      <sz val="12"/>
      <color theme="1"/>
      <name val="Arial"/>
    </font>
    <font>
      <b/>
      <sz val="11"/>
      <name val="Arial"/>
    </font>
    <font>
      <sz val="10"/>
      <name val="Calibri"/>
      <family val="2"/>
    </font>
    <font>
      <sz val="14"/>
      <color indexed="8"/>
      <name val="Calibri"/>
    </font>
    <font>
      <b/>
      <sz val="14"/>
      <color indexed="53"/>
      <name val="Calibri"/>
    </font>
    <font>
      <sz val="12"/>
      <color rgb="FF00577B"/>
      <name val="Calibri"/>
    </font>
    <font>
      <sz val="11"/>
      <color rgb="FF0C3D57"/>
      <name val="Arial"/>
    </font>
    <font>
      <sz val="11"/>
      <color theme="3" tint="-0.499984740745262"/>
      <name val="Arial"/>
    </font>
    <font>
      <sz val="14"/>
      <color indexed="56"/>
      <name val="Arial"/>
    </font>
    <font>
      <sz val="14"/>
      <color indexed="8"/>
      <name val="Arial"/>
    </font>
    <font>
      <sz val="11"/>
      <color rgb="FF00577B"/>
      <name val="Arial"/>
    </font>
    <font>
      <sz val="12"/>
      <color theme="4" tint="-0.499984740745262"/>
      <name val="Arial"/>
    </font>
    <font>
      <b/>
      <sz val="12"/>
      <color indexed="9"/>
      <name val="Arial"/>
    </font>
    <font>
      <sz val="10"/>
      <color theme="4" tint="-0.499984740745262"/>
      <name val="Arial"/>
    </font>
    <font>
      <sz val="12"/>
      <color theme="4" tint="-0.499984740745262"/>
      <name val="Calibri"/>
      <family val="2"/>
    </font>
    <font>
      <sz val="11"/>
      <color theme="4" tint="-0.499984740745262"/>
      <name val="Calibri"/>
    </font>
    <font>
      <sz val="20"/>
      <color theme="4" tint="-0.499984740745262"/>
      <name val="Helvetica 35 Thin"/>
    </font>
    <font>
      <sz val="12"/>
      <color indexed="9"/>
      <name val="Arial"/>
    </font>
    <font>
      <sz val="12"/>
      <color indexed="8"/>
      <name val="Arial"/>
      <family val="2"/>
    </font>
    <font>
      <sz val="14"/>
      <color theme="4" tint="-0.499984740745262"/>
      <name val="Helvetica 35 Thin"/>
    </font>
    <font>
      <b/>
      <sz val="12"/>
      <color theme="0" tint="-4.9989318521683403E-2"/>
      <name val="Arial"/>
    </font>
    <font>
      <sz val="12"/>
      <color theme="0"/>
      <name val="Arial"/>
    </font>
    <font>
      <sz val="11"/>
      <color theme="0"/>
      <name val="Arial"/>
    </font>
    <font>
      <sz val="8"/>
      <color indexed="47"/>
      <name val="Arial"/>
      <family val="2"/>
    </font>
    <font>
      <sz val="8"/>
      <color indexed="8"/>
      <name val="Arial"/>
      <family val="2"/>
    </font>
    <font>
      <sz val="20"/>
      <color theme="9" tint="-0.249977111117893"/>
      <name val="Arial"/>
    </font>
    <font>
      <b/>
      <sz val="12"/>
      <color theme="0"/>
      <name val="Arial"/>
    </font>
    <font>
      <sz val="9"/>
      <color indexed="13"/>
      <name val="Arial"/>
      <family val="2"/>
    </font>
    <font>
      <sz val="20"/>
      <color theme="9" tint="-0.249977111117893"/>
      <name val="Helvetica Neue"/>
    </font>
    <font>
      <sz val="9"/>
      <color theme="0"/>
      <name val="Arial"/>
    </font>
    <font>
      <sz val="20"/>
      <color indexed="8"/>
      <name val="Wingdings"/>
      <charset val="128"/>
    </font>
    <font>
      <b/>
      <sz val="10"/>
      <color indexed="51"/>
      <name val="Arial"/>
    </font>
    <font>
      <sz val="20"/>
      <color rgb="FF244062"/>
      <name val="Helvetica 35 Thin"/>
    </font>
    <font>
      <b/>
      <sz val="12"/>
      <color theme="0"/>
      <name val="Arial Bold"/>
    </font>
    <font>
      <b/>
      <sz val="12"/>
      <color theme="9" tint="-0.249977111117893"/>
      <name val="Arial"/>
    </font>
    <font>
      <b/>
      <sz val="10"/>
      <color theme="0"/>
      <name val="Arial Bold"/>
    </font>
    <font>
      <sz val="12"/>
      <color theme="0"/>
      <name val="Arial Bold"/>
    </font>
    <font>
      <sz val="10"/>
      <color theme="0"/>
      <name val="Arial Bold"/>
    </font>
    <font>
      <b/>
      <sz val="11"/>
      <color indexed="8"/>
      <name val="Arial"/>
      <family val="2"/>
    </font>
    <font>
      <b/>
      <sz val="11"/>
      <color theme="0"/>
      <name val="Arial"/>
    </font>
    <font>
      <b/>
      <i/>
      <sz val="10"/>
      <color theme="0" tint="-4.9989318521683403E-2"/>
      <name val="Arial"/>
    </font>
    <font>
      <i/>
      <sz val="10"/>
      <color indexed="9"/>
      <name val="Arial"/>
    </font>
    <font>
      <i/>
      <sz val="10"/>
      <color theme="0" tint="-4.9989318521683403E-2"/>
      <name val="Arial"/>
    </font>
    <font>
      <sz val="12"/>
      <color theme="0" tint="-4.9989318521683403E-2"/>
      <name val="Arial"/>
    </font>
    <font>
      <b/>
      <i/>
      <sz val="11"/>
      <color theme="0" tint="-4.9989318521683403E-2"/>
      <name val="Arial"/>
    </font>
    <font>
      <b/>
      <sz val="12"/>
      <color rgb="FFFFFFFF"/>
      <name val="Arial Bold"/>
    </font>
    <font>
      <sz val="10"/>
      <color theme="1"/>
      <name val="Arial"/>
    </font>
    <font>
      <sz val="10"/>
      <color rgb="FF000000"/>
      <name val="Arial"/>
      <family val="2"/>
    </font>
    <font>
      <sz val="18"/>
      <color indexed="8"/>
      <name val="Calibri"/>
    </font>
    <font>
      <sz val="18"/>
      <color rgb="FF000000"/>
      <name val="Calibri"/>
    </font>
    <font>
      <sz val="14"/>
      <color theme="0" tint="-4.9989318521683403E-2"/>
      <name val="Calibri"/>
    </font>
    <font>
      <sz val="10"/>
      <color theme="0" tint="-0.249977111117893"/>
      <name val="Arial"/>
    </font>
    <font>
      <sz val="16"/>
      <color theme="0" tint="-4.9989318521683403E-2"/>
      <name val="Arial"/>
    </font>
    <font>
      <b/>
      <sz val="10"/>
      <color theme="0"/>
      <name val="Arial"/>
    </font>
    <font>
      <b/>
      <sz val="12"/>
      <color rgb="FFFFFFFF"/>
      <name val="Arial"/>
    </font>
    <font>
      <b/>
      <sz val="11"/>
      <color theme="0"/>
      <name val="Arial Bold"/>
    </font>
    <font>
      <b/>
      <sz val="10"/>
      <color theme="0" tint="-4.9989318521683403E-2"/>
      <name val="Arial"/>
    </font>
    <font>
      <sz val="10"/>
      <color indexed="8"/>
      <name val="Wingdings"/>
      <family val="2"/>
    </font>
    <font>
      <b/>
      <sz val="14"/>
      <color theme="0" tint="-4.9989318521683403E-2"/>
      <name val="Calibri"/>
    </font>
    <font>
      <b/>
      <sz val="12"/>
      <color theme="0" tint="-4.9989318521683403E-2"/>
      <name val="Arial Bold"/>
    </font>
    <font>
      <sz val="11"/>
      <color rgb="FFFFFFFF"/>
      <name val="Arial"/>
    </font>
    <font>
      <sz val="9"/>
      <color rgb="FF000000"/>
      <name val="Arial"/>
      <family val="2"/>
    </font>
    <font>
      <sz val="9"/>
      <color rgb="FFC10D24"/>
      <name val="Arial"/>
      <family val="2"/>
    </font>
    <font>
      <sz val="20"/>
      <color theme="4" tint="0.59999389629810485"/>
      <name val="Helvetica 35 Thin"/>
    </font>
    <font>
      <sz val="9"/>
      <color theme="1"/>
      <name val="Arial"/>
    </font>
    <font>
      <b/>
      <sz val="14"/>
      <color rgb="FFFFFFFF"/>
      <name val="Arial Bold"/>
    </font>
    <font>
      <sz val="20"/>
      <color rgb="FFE26B0A"/>
      <name val="Helvetica 35 Thin"/>
    </font>
    <font>
      <sz val="18"/>
      <color theme="4" tint="-0.499984740745262"/>
      <name val="Arial"/>
    </font>
    <font>
      <b/>
      <sz val="10"/>
      <color theme="0" tint="-0.14999847407452621"/>
      <name val="Arial"/>
    </font>
    <font>
      <sz val="16"/>
      <color theme="9" tint="-0.249977111117893"/>
      <name val="Helvetica 35 Thin"/>
    </font>
  </fonts>
  <fills count="8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5"/>
        <bgColor indexed="64"/>
      </patternFill>
    </fill>
    <fill>
      <patternFill patternType="solid">
        <fgColor indexed="9"/>
        <bgColor indexed="64"/>
      </patternFill>
    </fill>
    <fill>
      <patternFill patternType="solid">
        <fgColor indexed="10"/>
        <bgColor indexed="64"/>
      </patternFill>
    </fill>
    <fill>
      <patternFill patternType="solid">
        <fgColor theme="0"/>
        <bgColor indexed="64"/>
      </patternFill>
    </fill>
    <fill>
      <patternFill patternType="solid">
        <fgColor rgb="FF00577B"/>
        <bgColor indexed="64"/>
      </patternFill>
    </fill>
    <fill>
      <patternFill patternType="solid">
        <fgColor theme="4" tint="-0.499984740745262"/>
        <bgColor indexed="64"/>
      </patternFill>
    </fill>
    <fill>
      <patternFill patternType="solid">
        <fgColor rgb="FF006201"/>
        <bgColor indexed="64"/>
      </patternFill>
    </fill>
    <fill>
      <patternFill patternType="solid">
        <fgColor rgb="FFFFAE18"/>
        <bgColor indexed="64"/>
      </patternFill>
    </fill>
    <fill>
      <patternFill patternType="solid">
        <fgColor rgb="FF9F0101"/>
        <bgColor indexed="64"/>
      </patternFill>
    </fill>
    <fill>
      <patternFill patternType="solid">
        <fgColor rgb="FFD8E2ED"/>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rgb="FFFFE288"/>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0" tint="-0.499984740745262"/>
        <bgColor indexed="64"/>
      </patternFill>
    </fill>
    <fill>
      <patternFill patternType="solid">
        <fgColor rgb="FFEBB244"/>
        <bgColor indexed="64"/>
      </patternFill>
    </fill>
    <fill>
      <patternFill patternType="solid">
        <fgColor rgb="FFFFC354"/>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rgb="FF264468"/>
        <bgColor indexed="64"/>
      </patternFill>
    </fill>
    <fill>
      <patternFill patternType="solid">
        <fgColor theme="8" tint="-0.499984740745262"/>
        <bgColor indexed="64"/>
      </patternFill>
    </fill>
    <fill>
      <patternFill patternType="solid">
        <fgColor theme="8" tint="0.79998168889431442"/>
        <bgColor indexed="64"/>
      </patternFill>
    </fill>
    <fill>
      <patternFill patternType="solid">
        <fgColor rgb="FFFCDEB2"/>
        <bgColor indexed="64"/>
      </patternFill>
    </fill>
    <fill>
      <patternFill patternType="solid">
        <fgColor rgb="FF6A96A3"/>
        <bgColor indexed="64"/>
      </patternFill>
    </fill>
    <fill>
      <patternFill patternType="solid">
        <fgColor rgb="FF215967"/>
        <bgColor indexed="64"/>
      </patternFill>
    </fill>
    <fill>
      <patternFill patternType="solid">
        <fgColor rgb="FFFEEDCC"/>
        <bgColor indexed="64"/>
      </patternFill>
    </fill>
    <fill>
      <patternFill patternType="solid">
        <fgColor rgb="FFC05C0A"/>
        <bgColor indexed="64"/>
      </patternFill>
    </fill>
    <fill>
      <patternFill patternType="solid">
        <fgColor rgb="FF244062"/>
        <bgColor rgb="FF000000"/>
      </patternFill>
    </fill>
    <fill>
      <patternFill patternType="solid">
        <fgColor rgb="FFF9D9CA"/>
        <bgColor indexed="64"/>
      </patternFill>
    </fill>
    <fill>
      <patternFill patternType="solid">
        <fgColor rgb="FFDBEFDD"/>
        <bgColor indexed="64"/>
      </patternFill>
    </fill>
    <fill>
      <patternFill patternType="solid">
        <fgColor rgb="FFFEEDCC"/>
        <bgColor rgb="FF000000"/>
      </patternFill>
    </fill>
    <fill>
      <patternFill patternType="solid">
        <fgColor rgb="FFDBEFDD"/>
        <bgColor rgb="FF000000"/>
      </patternFill>
    </fill>
    <fill>
      <patternFill patternType="solid">
        <fgColor rgb="FFF9D9CA"/>
        <bgColor rgb="FF000000"/>
      </patternFill>
    </fill>
    <fill>
      <patternFill patternType="solid">
        <fgColor rgb="FF963634"/>
        <bgColor indexed="64"/>
      </patternFill>
    </fill>
    <fill>
      <patternFill patternType="solid">
        <fgColor theme="4" tint="-0.249977111117893"/>
        <bgColor rgb="FF000000"/>
      </patternFill>
    </fill>
    <fill>
      <patternFill patternType="solid">
        <fgColor theme="4" tint="0.39997558519241921"/>
        <bgColor rgb="FF000000"/>
      </patternFill>
    </fill>
    <fill>
      <patternFill patternType="solid">
        <fgColor rgb="FF006201"/>
        <bgColor rgb="FF000000"/>
      </patternFill>
    </fill>
    <fill>
      <patternFill patternType="solid">
        <fgColor rgb="FFFFAE18"/>
        <bgColor rgb="FF000000"/>
      </patternFill>
    </fill>
    <fill>
      <patternFill patternType="solid">
        <fgColor rgb="FF9F0101"/>
        <bgColor rgb="FF000000"/>
      </patternFill>
    </fill>
    <fill>
      <patternFill patternType="solid">
        <fgColor rgb="FF009103"/>
        <bgColor rgb="FF000000"/>
      </patternFill>
    </fill>
    <fill>
      <patternFill patternType="solid">
        <fgColor theme="4" tint="-0.499984740745262"/>
        <bgColor rgb="FF000000"/>
      </patternFill>
    </fill>
    <fill>
      <patternFill patternType="solid">
        <fgColor rgb="FF008702"/>
        <bgColor rgb="FF000000"/>
      </patternFill>
    </fill>
    <fill>
      <patternFill patternType="solid">
        <fgColor rgb="FFFFCD63"/>
        <bgColor indexed="64"/>
      </patternFill>
    </fill>
    <fill>
      <patternFill patternType="solid">
        <fgColor theme="5" tint="0.39997558519241921"/>
        <bgColor indexed="64"/>
      </patternFill>
    </fill>
    <fill>
      <patternFill patternType="solid">
        <fgColor rgb="FF2FBC37"/>
        <bgColor indexed="64"/>
      </patternFill>
    </fill>
    <fill>
      <patternFill patternType="solid">
        <fgColor rgb="FF2FBC37"/>
        <bgColor rgb="FF000000"/>
      </patternFill>
    </fill>
    <fill>
      <patternFill patternType="solid">
        <fgColor theme="0" tint="-0.249977111117893"/>
        <bgColor indexed="64"/>
      </patternFill>
    </fill>
    <fill>
      <patternFill patternType="solid">
        <fgColor theme="0"/>
        <bgColor rgb="FF000000"/>
      </patternFill>
    </fill>
  </fills>
  <borders count="1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23"/>
      </top>
      <bottom/>
      <diagonal/>
    </border>
    <border>
      <left/>
      <right/>
      <top/>
      <bottom style="medium">
        <color indexed="43"/>
      </bottom>
      <diagonal/>
    </border>
    <border>
      <left style="dotted">
        <color auto="1"/>
      </left>
      <right/>
      <top/>
      <bottom/>
      <diagonal/>
    </border>
    <border>
      <left/>
      <right style="dotted">
        <color auto="1"/>
      </right>
      <top/>
      <bottom/>
      <diagonal/>
    </border>
    <border>
      <left style="dotted">
        <color auto="1"/>
      </left>
      <right style="dotted">
        <color auto="1"/>
      </right>
      <top/>
      <bottom/>
      <diagonal/>
    </border>
    <border>
      <left/>
      <right/>
      <top style="thick">
        <color indexed="43"/>
      </top>
      <bottom style="thick">
        <color indexed="43"/>
      </bottom>
      <diagonal/>
    </border>
    <border>
      <left/>
      <right/>
      <top style="thin">
        <color auto="1"/>
      </top>
      <bottom style="thin">
        <color auto="1"/>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style="thin">
        <color auto="1"/>
      </bottom>
      <diagonal/>
    </border>
    <border>
      <left/>
      <right/>
      <top style="medium">
        <color indexed="43"/>
      </top>
      <bottom/>
      <diagonal/>
    </border>
    <border>
      <left/>
      <right/>
      <top style="thick">
        <color indexed="43"/>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bottom style="thin">
        <color theme="0" tint="-0.249977111117893"/>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top/>
      <bottom style="thick">
        <color indexed="56"/>
      </bottom>
      <diagonal/>
    </border>
    <border>
      <left style="thin">
        <color auto="1"/>
      </left>
      <right style="thin">
        <color auto="1"/>
      </right>
      <top style="thin">
        <color auto="1"/>
      </top>
      <bottom/>
      <diagonal/>
    </border>
    <border>
      <left style="medium">
        <color auto="1"/>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bottom/>
      <diagonal/>
    </border>
    <border>
      <left style="thin">
        <color auto="1"/>
      </left>
      <right style="thin">
        <color auto="1"/>
      </right>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top/>
      <bottom style="dotted">
        <color auto="1"/>
      </bottom>
      <diagonal/>
    </border>
    <border>
      <left/>
      <right/>
      <top/>
      <bottom style="thick">
        <color indexed="43"/>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indexed="23"/>
      </bottom>
      <diagonal/>
    </border>
    <border>
      <left style="thin">
        <color auto="1"/>
      </left>
      <right style="thin">
        <color auto="1"/>
      </right>
      <top style="thin">
        <color indexed="23"/>
      </top>
      <bottom/>
      <diagonal/>
    </border>
    <border>
      <left style="thin">
        <color auto="1"/>
      </left>
      <right/>
      <top/>
      <bottom/>
      <diagonal/>
    </border>
    <border>
      <left/>
      <right style="thin">
        <color indexed="23"/>
      </right>
      <top/>
      <bottom/>
      <diagonal/>
    </border>
    <border>
      <left style="thin">
        <color indexed="23"/>
      </left>
      <right style="thin">
        <color indexed="23"/>
      </right>
      <top/>
      <bottom/>
      <diagonal/>
    </border>
    <border>
      <left style="thin">
        <color indexed="23"/>
      </left>
      <right style="thin">
        <color indexed="23"/>
      </right>
      <top/>
      <bottom style="thin">
        <color indexed="23"/>
      </bottom>
      <diagonal/>
    </border>
    <border>
      <left style="thin">
        <color auto="1"/>
      </left>
      <right/>
      <top style="thin">
        <color indexed="23"/>
      </top>
      <bottom style="thin">
        <color indexed="23"/>
      </bottom>
      <diagonal/>
    </border>
    <border>
      <left style="thin">
        <color theme="0" tint="-0.499984740745262"/>
      </left>
      <right style="thin">
        <color theme="0" tint="-0.499984740745262"/>
      </right>
      <top style="thin">
        <color indexed="23"/>
      </top>
      <bottom style="thin">
        <color indexed="23"/>
      </bottom>
      <diagonal/>
    </border>
    <border>
      <left/>
      <right style="thin">
        <color indexed="23"/>
      </right>
      <top style="thin">
        <color indexed="23"/>
      </top>
      <bottom style="thin">
        <color indexed="23"/>
      </bottom>
      <diagonal/>
    </border>
    <border>
      <left/>
      <right style="thin">
        <color auto="1"/>
      </right>
      <top style="thin">
        <color indexed="23"/>
      </top>
      <bottom style="thin">
        <color indexed="23"/>
      </bottom>
      <diagonal/>
    </border>
    <border>
      <left style="thin">
        <color auto="1"/>
      </left>
      <right/>
      <top style="thin">
        <color indexed="23"/>
      </top>
      <bottom style="thin">
        <color auto="1"/>
      </bottom>
      <diagonal/>
    </border>
    <border>
      <left style="thin">
        <color theme="0" tint="-0.499984740745262"/>
      </left>
      <right style="thin">
        <color theme="0" tint="-0.499984740745262"/>
      </right>
      <top style="thin">
        <color indexed="23"/>
      </top>
      <bottom style="thin">
        <color auto="1"/>
      </bottom>
      <diagonal/>
    </border>
    <border>
      <left/>
      <right style="thin">
        <color indexed="23"/>
      </right>
      <top style="thin">
        <color indexed="23"/>
      </top>
      <bottom style="thin">
        <color auto="1"/>
      </bottom>
      <diagonal/>
    </border>
    <border>
      <left style="thin">
        <color indexed="23"/>
      </left>
      <right style="thin">
        <color indexed="23"/>
      </right>
      <top style="thin">
        <color indexed="23"/>
      </top>
      <bottom style="thin">
        <color auto="1"/>
      </bottom>
      <diagonal/>
    </border>
    <border>
      <left/>
      <right/>
      <top style="thick">
        <color rgb="FF2F597D"/>
      </top>
      <bottom style="thick">
        <color rgb="FF2F597D"/>
      </bottom>
      <diagonal/>
    </border>
    <border>
      <left style="medium">
        <color theme="4" tint="-0.499984740745262"/>
      </left>
      <right/>
      <top style="medium">
        <color theme="4" tint="-0.499984740745262"/>
      </top>
      <bottom/>
      <diagonal/>
    </border>
    <border>
      <left/>
      <right/>
      <top style="medium">
        <color theme="4" tint="-0.499984740745262"/>
      </top>
      <bottom/>
      <diagonal/>
    </border>
    <border>
      <left/>
      <right style="medium">
        <color theme="4" tint="-0.499984740745262"/>
      </right>
      <top style="medium">
        <color theme="4" tint="-0.499984740745262"/>
      </top>
      <bottom/>
      <diagonal/>
    </border>
    <border>
      <left style="medium">
        <color theme="4" tint="-0.499984740745262"/>
      </left>
      <right style="thin">
        <color indexed="23"/>
      </right>
      <top style="thin">
        <color theme="0" tint="-0.499984740745262"/>
      </top>
      <bottom/>
      <diagonal/>
    </border>
    <border>
      <left style="thin">
        <color indexed="23"/>
      </left>
      <right style="thin">
        <color indexed="23"/>
      </right>
      <top style="thin">
        <color theme="0" tint="-0.499984740745262"/>
      </top>
      <bottom/>
      <diagonal/>
    </border>
    <border>
      <left style="thin">
        <color indexed="23"/>
      </left>
      <right style="medium">
        <color theme="4" tint="-0.499984740745262"/>
      </right>
      <top style="thin">
        <color theme="0" tint="-0.499984740745262"/>
      </top>
      <bottom/>
      <diagonal/>
    </border>
    <border>
      <left style="thin">
        <color indexed="23"/>
      </left>
      <right style="medium">
        <color theme="4" tint="-0.499984740745262"/>
      </right>
      <top/>
      <bottom/>
      <diagonal/>
    </border>
    <border>
      <left style="medium">
        <color theme="4" tint="-0.499984740745262"/>
      </left>
      <right style="medium">
        <color theme="4" tint="-0.499984740745262"/>
      </right>
      <top style="medium">
        <color theme="4" tint="-0.499984740745262"/>
      </top>
      <bottom/>
      <diagonal/>
    </border>
    <border>
      <left style="medium">
        <color theme="4" tint="-0.499984740745262"/>
      </left>
      <right style="thin">
        <color indexed="23"/>
      </right>
      <top/>
      <bottom/>
      <diagonal/>
    </border>
    <border>
      <left style="medium">
        <color theme="4" tint="-0.499984740745262"/>
      </left>
      <right style="medium">
        <color theme="4" tint="-0.499984740745262"/>
      </right>
      <top/>
      <bottom style="medium">
        <color indexed="43"/>
      </bottom>
      <diagonal/>
    </border>
    <border>
      <left style="medium">
        <color theme="4" tint="-0.499984740745262"/>
      </left>
      <right style="thin">
        <color indexed="23"/>
      </right>
      <top/>
      <bottom style="medium">
        <color theme="4" tint="-0.499984740745262"/>
      </bottom>
      <diagonal/>
    </border>
    <border>
      <left style="thin">
        <color indexed="23"/>
      </left>
      <right style="thin">
        <color indexed="23"/>
      </right>
      <top/>
      <bottom style="medium">
        <color theme="4" tint="-0.499984740745262"/>
      </bottom>
      <diagonal/>
    </border>
    <border>
      <left style="thin">
        <color indexed="23"/>
      </left>
      <right style="medium">
        <color theme="4" tint="-0.499984740745262"/>
      </right>
      <top/>
      <bottom style="medium">
        <color theme="4" tint="-0.499984740745262"/>
      </bottom>
      <diagonal/>
    </border>
    <border>
      <left style="thin">
        <color indexed="23"/>
      </left>
      <right style="medium">
        <color theme="4" tint="-0.499984740745262"/>
      </right>
      <top/>
      <bottom style="medium">
        <color indexed="43"/>
      </bottom>
      <diagonal/>
    </border>
    <border>
      <left style="thin">
        <color indexed="23"/>
      </left>
      <right style="thin">
        <color indexed="23"/>
      </right>
      <top/>
      <bottom style="medium">
        <color indexed="43"/>
      </bottom>
      <diagonal/>
    </border>
    <border>
      <left style="medium">
        <color theme="4" tint="-0.499984740745262"/>
      </left>
      <right style="medium">
        <color theme="4" tint="-0.499984740745262"/>
      </right>
      <top/>
      <bottom style="thin">
        <color indexed="23"/>
      </bottom>
      <diagonal/>
    </border>
    <border>
      <left style="medium">
        <color theme="4"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medium">
        <color theme="4" tint="-0.499984740745262"/>
      </right>
      <top/>
      <bottom style="thin">
        <color theme="0" tint="-0.499984740745262"/>
      </bottom>
      <diagonal/>
    </border>
    <border>
      <left style="thin">
        <color indexed="23"/>
      </left>
      <right style="medium">
        <color theme="4" tint="-0.499984740745262"/>
      </right>
      <top/>
      <bottom style="thin">
        <color indexed="23"/>
      </bottom>
      <diagonal/>
    </border>
    <border>
      <left style="medium">
        <color theme="4" tint="-0.499984740745262"/>
      </left>
      <right style="medium">
        <color theme="4" tint="-0.499984740745262"/>
      </right>
      <top style="thin">
        <color indexed="23"/>
      </top>
      <bottom style="thin">
        <color indexed="23"/>
      </bottom>
      <diagonal/>
    </border>
    <border>
      <left style="medium">
        <color theme="4"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4" tint="-0.499984740745262"/>
      </right>
      <top style="thin">
        <color theme="0" tint="-0.499984740745262"/>
      </top>
      <bottom style="thin">
        <color theme="0" tint="-0.499984740745262"/>
      </bottom>
      <diagonal/>
    </border>
    <border>
      <left style="thin">
        <color indexed="23"/>
      </left>
      <right style="medium">
        <color theme="4" tint="-0.499984740745262"/>
      </right>
      <top style="thin">
        <color indexed="23"/>
      </top>
      <bottom style="thin">
        <color indexed="23"/>
      </bottom>
      <diagonal/>
    </border>
    <border>
      <left style="medium">
        <color theme="4" tint="-0.499984740745262"/>
      </left>
      <right style="medium">
        <color theme="4" tint="-0.499984740745262"/>
      </right>
      <top style="thin">
        <color indexed="23"/>
      </top>
      <bottom style="medium">
        <color theme="4" tint="-0.499984740745262"/>
      </bottom>
      <diagonal/>
    </border>
    <border>
      <left style="medium">
        <color theme="4" tint="-0.499984740745262"/>
      </left>
      <right style="thin">
        <color theme="0" tint="-0.499984740745262"/>
      </right>
      <top style="thin">
        <color theme="0" tint="-0.499984740745262"/>
      </top>
      <bottom style="medium">
        <color theme="4" tint="-0.499984740745262"/>
      </bottom>
      <diagonal/>
    </border>
    <border>
      <left style="thin">
        <color theme="0" tint="-0.499984740745262"/>
      </left>
      <right style="thin">
        <color theme="0" tint="-0.499984740745262"/>
      </right>
      <top style="thin">
        <color theme="0" tint="-0.499984740745262"/>
      </top>
      <bottom style="medium">
        <color theme="4" tint="-0.499984740745262"/>
      </bottom>
      <diagonal/>
    </border>
    <border>
      <left style="thin">
        <color theme="0" tint="-0.499984740745262"/>
      </left>
      <right style="medium">
        <color theme="4" tint="-0.499984740745262"/>
      </right>
      <top style="thin">
        <color theme="0" tint="-0.499984740745262"/>
      </top>
      <bottom style="medium">
        <color theme="4" tint="-0.499984740745262"/>
      </bottom>
      <diagonal/>
    </border>
    <border>
      <left style="thin">
        <color indexed="23"/>
      </left>
      <right style="medium">
        <color theme="4" tint="-0.499984740745262"/>
      </right>
      <top style="thin">
        <color indexed="23"/>
      </top>
      <bottom style="medium">
        <color theme="4" tint="-0.499984740745262"/>
      </bottom>
      <diagonal/>
    </border>
    <border>
      <left style="thin">
        <color indexed="23"/>
      </left>
      <right style="thin">
        <color indexed="23"/>
      </right>
      <top style="thin">
        <color indexed="23"/>
      </top>
      <bottom style="medium">
        <color theme="4" tint="-0.499984740745262"/>
      </bottom>
      <diagonal/>
    </border>
    <border>
      <left/>
      <right/>
      <top/>
      <bottom style="thin">
        <color indexed="23"/>
      </bottom>
      <diagonal/>
    </border>
    <border>
      <left/>
      <right/>
      <top style="thin">
        <color indexed="23"/>
      </top>
      <bottom style="thin">
        <color indexed="23"/>
      </bottom>
      <diagonal/>
    </border>
    <border>
      <left style="medium">
        <color auto="1"/>
      </left>
      <right style="thin">
        <color auto="1"/>
      </right>
      <top/>
      <bottom style="thin">
        <color auto="1"/>
      </bottom>
      <diagonal/>
    </border>
    <border>
      <left/>
      <right/>
      <top style="medium">
        <color auto="1"/>
      </top>
      <bottom style="thin">
        <color auto="1"/>
      </bottom>
      <diagonal/>
    </border>
    <border>
      <left/>
      <right/>
      <top style="thick">
        <color indexed="56"/>
      </top>
      <bottom style="thick">
        <color indexed="43"/>
      </bottom>
      <diagonal/>
    </border>
    <border>
      <left style="medium">
        <color auto="1"/>
      </left>
      <right/>
      <top style="medium">
        <color auto="1"/>
      </top>
      <bottom style="thin">
        <color auto="1"/>
      </bottom>
      <diagonal/>
    </border>
    <border>
      <left style="thin">
        <color auto="1"/>
      </left>
      <right style="medium">
        <color auto="1"/>
      </right>
      <top/>
      <bottom/>
      <diagonal/>
    </border>
    <border>
      <left style="thin">
        <color auto="1"/>
      </left>
      <right style="medium">
        <color auto="1"/>
      </right>
      <top/>
      <bottom style="medium">
        <color auto="1"/>
      </bottom>
      <diagonal/>
    </border>
    <border>
      <left style="thin">
        <color auto="1"/>
      </left>
      <right style="medium">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medium">
        <color auto="1"/>
      </left>
      <right style="medium">
        <color theme="4" tint="-0.499984740745262"/>
      </right>
      <top style="medium">
        <color auto="1"/>
      </top>
      <bottom/>
      <diagonal/>
    </border>
    <border>
      <left style="medium">
        <color theme="4" tint="-0.499984740745262"/>
      </left>
      <right style="medium">
        <color auto="1"/>
      </right>
      <top style="medium">
        <color auto="1"/>
      </top>
      <bottom/>
      <diagonal/>
    </border>
    <border>
      <left style="medium">
        <color auto="1"/>
      </left>
      <right style="medium">
        <color auto="1"/>
      </right>
      <top style="medium">
        <color auto="1"/>
      </top>
      <bottom/>
      <diagonal/>
    </border>
    <border>
      <left style="medium">
        <color auto="1"/>
      </left>
      <right style="medium">
        <color theme="4" tint="-0.499984740745262"/>
      </right>
      <top/>
      <bottom style="medium">
        <color auto="1"/>
      </bottom>
      <diagonal/>
    </border>
    <border>
      <left style="medium">
        <color theme="4" tint="-0.499984740745262"/>
      </left>
      <right style="medium">
        <color auto="1"/>
      </right>
      <top/>
      <bottom style="medium">
        <color auto="1"/>
      </bottom>
      <diagonal/>
    </border>
    <border>
      <left/>
      <right style="thin">
        <color indexed="23"/>
      </right>
      <top/>
      <bottom style="medium">
        <color theme="4" tint="-0.499984740745262"/>
      </bottom>
      <diagonal/>
    </border>
    <border>
      <left style="medium">
        <color auto="1"/>
      </left>
      <right style="medium">
        <color auto="1"/>
      </right>
      <top/>
      <bottom style="medium">
        <color auto="1"/>
      </bottom>
      <diagonal/>
    </border>
    <border>
      <left style="thin">
        <color theme="4" tint="-0.499984740745262"/>
      </left>
      <right style="thin">
        <color theme="4" tint="-0.499984740745262"/>
      </right>
      <top style="thin">
        <color theme="4" tint="-0.499984740745262"/>
      </top>
      <bottom style="thin">
        <color theme="4" tint="-0.499984740745262"/>
      </bottom>
      <diagonal/>
    </border>
    <border>
      <left style="thin">
        <color auto="1"/>
      </left>
      <right style="medium">
        <color auto="1"/>
      </right>
      <top style="thin">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top/>
      <bottom style="medium">
        <color auto="1"/>
      </bottom>
      <diagonal/>
    </border>
    <border>
      <left/>
      <right style="thin">
        <color auto="1"/>
      </right>
      <top/>
      <bottom style="medium">
        <color auto="1"/>
      </bottom>
      <diagonal/>
    </border>
    <border>
      <left/>
      <right style="thin">
        <color auto="1"/>
      </right>
      <top/>
      <bottom/>
      <diagonal/>
    </border>
    <border>
      <left style="thin">
        <color auto="1"/>
      </left>
      <right style="thin">
        <color theme="0" tint="-0.499984740745262"/>
      </right>
      <top style="thin">
        <color auto="1"/>
      </top>
      <bottom style="thin">
        <color auto="1"/>
      </bottom>
      <diagonal/>
    </border>
    <border>
      <left style="thin">
        <color theme="0" tint="-0.499984740745262"/>
      </left>
      <right style="thin">
        <color auto="1"/>
      </right>
      <top style="thin">
        <color auto="1"/>
      </top>
      <bottom style="thin">
        <color auto="1"/>
      </bottom>
      <diagonal/>
    </border>
    <border>
      <left style="medium">
        <color auto="1"/>
      </left>
      <right/>
      <top/>
      <bottom style="thin">
        <color auto="1"/>
      </bottom>
      <diagonal/>
    </border>
    <border>
      <left style="thin">
        <color rgb="FF808080"/>
      </left>
      <right style="thin">
        <color auto="1"/>
      </right>
      <top style="thin">
        <color auto="1"/>
      </top>
      <bottom style="thin">
        <color auto="1"/>
      </bottom>
      <diagonal/>
    </border>
    <border>
      <left style="thin">
        <color auto="1"/>
      </left>
      <right style="thin">
        <color auto="1"/>
      </right>
      <top style="thin">
        <color theme="4" tint="-0.499984740745262"/>
      </top>
      <bottom style="thin">
        <color auto="1"/>
      </bottom>
      <diagonal/>
    </border>
    <border>
      <left style="medium">
        <color auto="1"/>
      </left>
      <right style="thin">
        <color auto="1"/>
      </right>
      <top style="thin">
        <color auto="1"/>
      </top>
      <bottom/>
      <diagonal/>
    </border>
  </borders>
  <cellStyleXfs count="425">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0" fontId="3" fillId="23" borderId="7" applyNumberFormat="0" applyFon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5" fillId="0" borderId="0"/>
    <xf numFmtId="9" fontId="35" fillId="0" borderId="0" applyFon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44" fontId="3" fillId="0" borderId="0" applyFon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cellStyleXfs>
  <cellXfs count="739">
    <xf numFmtId="0" fontId="0" fillId="0" borderId="0" xfId="0"/>
    <xf numFmtId="0" fontId="2" fillId="0" borderId="0" xfId="0" applyFont="1" applyBorder="1"/>
    <xf numFmtId="0" fontId="20" fillId="0" borderId="10" xfId="0" applyFont="1" applyBorder="1" applyAlignment="1">
      <alignment vertical="center"/>
    </xf>
    <xf numFmtId="0" fontId="20" fillId="0" borderId="0" xfId="0" applyFont="1" applyBorder="1"/>
    <xf numFmtId="0" fontId="2" fillId="0" borderId="0" xfId="0" applyFont="1" applyFill="1" applyBorder="1"/>
    <xf numFmtId="0" fontId="21" fillId="0" borderId="0" xfId="0" applyFont="1" applyFill="1" applyBorder="1" applyAlignment="1">
      <alignment vertical="center"/>
    </xf>
    <xf numFmtId="0" fontId="20" fillId="0" borderId="0" xfId="0" applyFont="1" applyBorder="1" applyAlignment="1">
      <alignment vertical="center"/>
    </xf>
    <xf numFmtId="0" fontId="20" fillId="0" borderId="0" xfId="0" applyFont="1" applyFill="1" applyBorder="1" applyAlignment="1">
      <alignment vertical="center"/>
    </xf>
    <xf numFmtId="0" fontId="20" fillId="0" borderId="0" xfId="0" applyFont="1" applyFill="1" applyBorder="1"/>
    <xf numFmtId="0" fontId="23" fillId="27" borderId="0" xfId="0" applyFont="1" applyFill="1" applyBorder="1" applyAlignment="1">
      <alignment vertical="center"/>
    </xf>
    <xf numFmtId="0" fontId="20" fillId="0" borderId="11" xfId="0" applyFont="1" applyBorder="1" applyAlignment="1">
      <alignment vertical="center"/>
    </xf>
    <xf numFmtId="0" fontId="2" fillId="0" borderId="12" xfId="0" applyFont="1" applyFill="1" applyBorder="1"/>
    <xf numFmtId="0" fontId="0" fillId="0" borderId="0" xfId="0" applyBorder="1"/>
    <xf numFmtId="0" fontId="2" fillId="0" borderId="0" xfId="0" applyFont="1" applyBorder="1" applyAlignment="1">
      <alignment wrapText="1"/>
    </xf>
    <xf numFmtId="0" fontId="21" fillId="0" borderId="0" xfId="0" applyFont="1" applyBorder="1" applyAlignment="1">
      <alignment vertical="center" wrapText="1"/>
    </xf>
    <xf numFmtId="0" fontId="20" fillId="0" borderId="0" xfId="0" applyFont="1" applyBorder="1" applyAlignment="1">
      <alignment vertical="center" wrapText="1"/>
    </xf>
    <xf numFmtId="0" fontId="20" fillId="0" borderId="0" xfId="0" applyFont="1" applyBorder="1" applyAlignment="1">
      <alignment wrapText="1"/>
    </xf>
    <xf numFmtId="0" fontId="2" fillId="0" borderId="13" xfId="0" applyFont="1" applyBorder="1" applyAlignment="1">
      <alignment wrapText="1"/>
    </xf>
    <xf numFmtId="0" fontId="2" fillId="0" borderId="14" xfId="0" applyFont="1" applyBorder="1" applyAlignment="1">
      <alignment wrapText="1"/>
    </xf>
    <xf numFmtId="0" fontId="2" fillId="0" borderId="15" xfId="0" applyFont="1" applyFill="1" applyBorder="1"/>
    <xf numFmtId="0" fontId="24" fillId="0" borderId="16" xfId="0" applyFont="1" applyBorder="1" applyAlignment="1">
      <alignment vertical="center"/>
    </xf>
    <xf numFmtId="0" fontId="28" fillId="0" borderId="15" xfId="0" applyFont="1" applyFill="1" applyBorder="1" applyAlignment="1">
      <alignment vertical="center"/>
    </xf>
    <xf numFmtId="0" fontId="28" fillId="0" borderId="0" xfId="0" applyFont="1" applyFill="1" applyBorder="1" applyAlignment="1">
      <alignment vertical="center"/>
    </xf>
    <xf numFmtId="0" fontId="0" fillId="30" borderId="0" xfId="0" applyFill="1"/>
    <xf numFmtId="0" fontId="2" fillId="30" borderId="0" xfId="0" applyFont="1" applyFill="1" applyBorder="1"/>
    <xf numFmtId="0" fontId="20" fillId="30" borderId="0" xfId="0" applyFont="1" applyFill="1" applyBorder="1" applyAlignment="1">
      <alignment vertical="center"/>
    </xf>
    <xf numFmtId="0" fontId="21" fillId="30" borderId="0" xfId="0" applyFont="1" applyFill="1" applyBorder="1" applyAlignment="1">
      <alignment vertical="top" wrapText="1"/>
    </xf>
    <xf numFmtId="0" fontId="25" fillId="32" borderId="32" xfId="0" applyFont="1" applyFill="1" applyBorder="1" applyAlignment="1">
      <alignment horizontal="left" vertical="center" wrapText="1"/>
    </xf>
    <xf numFmtId="0" fontId="25" fillId="33" borderId="32" xfId="0" applyFont="1" applyFill="1" applyBorder="1" applyAlignment="1">
      <alignment horizontal="left" vertical="center" wrapText="1"/>
    </xf>
    <xf numFmtId="0" fontId="34" fillId="30" borderId="0" xfId="0" applyFont="1" applyFill="1" applyBorder="1"/>
    <xf numFmtId="0" fontId="34" fillId="28" borderId="39" xfId="0" applyFont="1" applyFill="1" applyBorder="1"/>
    <xf numFmtId="0" fontId="0" fillId="30" borderId="0" xfId="0" applyFont="1" applyFill="1"/>
    <xf numFmtId="0" fontId="36" fillId="30" borderId="0" xfId="190" applyFont="1" applyFill="1"/>
    <xf numFmtId="0" fontId="36" fillId="30" borderId="0" xfId="190" applyFont="1" applyFill="1" applyAlignment="1">
      <alignment horizontal="right"/>
    </xf>
    <xf numFmtId="0" fontId="36" fillId="30" borderId="36" xfId="190" applyFont="1" applyFill="1" applyBorder="1" applyAlignment="1">
      <alignment horizontal="right"/>
    </xf>
    <xf numFmtId="0" fontId="36" fillId="30" borderId="37" xfId="190" applyFont="1" applyFill="1" applyBorder="1"/>
    <xf numFmtId="0" fontId="36" fillId="30" borderId="38" xfId="190" applyFont="1" applyFill="1" applyBorder="1"/>
    <xf numFmtId="0" fontId="39" fillId="30" borderId="37" xfId="190" applyFont="1" applyFill="1" applyBorder="1" applyAlignment="1">
      <alignment horizontal="center" vertical="center" wrapText="1"/>
    </xf>
    <xf numFmtId="0" fontId="39" fillId="30" borderId="27" xfId="190" applyFont="1" applyFill="1" applyBorder="1" applyAlignment="1">
      <alignment horizontal="center" vertical="center" wrapText="1"/>
    </xf>
    <xf numFmtId="0" fontId="34" fillId="0" borderId="0" xfId="0" applyFont="1" applyBorder="1"/>
    <xf numFmtId="0" fontId="40" fillId="30" borderId="0" xfId="0" applyFont="1" applyFill="1"/>
    <xf numFmtId="0" fontId="40" fillId="0" borderId="0" xfId="0" applyFont="1"/>
    <xf numFmtId="0" fontId="23" fillId="31" borderId="31" xfId="190" applyFont="1" applyFill="1" applyBorder="1" applyAlignment="1">
      <alignment horizontal="center"/>
    </xf>
    <xf numFmtId="0" fontId="23" fillId="31" borderId="31" xfId="190" applyFont="1" applyFill="1" applyBorder="1" applyAlignment="1">
      <alignment horizontal="center" wrapText="1"/>
    </xf>
    <xf numFmtId="164" fontId="45" fillId="30" borderId="0" xfId="190" applyNumberFormat="1" applyFont="1" applyFill="1" applyBorder="1" applyAlignment="1">
      <alignment horizontal="center" vertical="center" wrapText="1"/>
    </xf>
    <xf numFmtId="0" fontId="46" fillId="36" borderId="31" xfId="190" applyFont="1" applyFill="1" applyBorder="1" applyAlignment="1">
      <alignment horizontal="left"/>
    </xf>
    <xf numFmtId="0" fontId="46" fillId="0" borderId="31" xfId="190" applyFont="1" applyBorder="1" applyAlignment="1">
      <alignment horizontal="left"/>
    </xf>
    <xf numFmtId="0" fontId="46" fillId="36" borderId="40" xfId="190" applyFont="1" applyFill="1" applyBorder="1" applyAlignment="1">
      <alignment horizontal="left"/>
    </xf>
    <xf numFmtId="9" fontId="43" fillId="36" borderId="31" xfId="191" applyFont="1" applyFill="1" applyBorder="1" applyAlignment="1">
      <alignment horizontal="center"/>
    </xf>
    <xf numFmtId="164" fontId="43" fillId="36" borderId="31" xfId="190" applyNumberFormat="1" applyFont="1" applyFill="1" applyBorder="1"/>
    <xf numFmtId="164" fontId="46" fillId="36" borderId="31" xfId="190" applyNumberFormat="1" applyFont="1" applyFill="1" applyBorder="1"/>
    <xf numFmtId="9" fontId="43" fillId="0" borderId="31" xfId="191" applyFont="1" applyFill="1" applyBorder="1" applyAlignment="1">
      <alignment horizontal="center"/>
    </xf>
    <xf numFmtId="164" fontId="43" fillId="0" borderId="31" xfId="190" applyNumberFormat="1" applyFont="1" applyFill="1" applyBorder="1"/>
    <xf numFmtId="164" fontId="46" fillId="0" borderId="31" xfId="190" applyNumberFormat="1" applyFont="1" applyBorder="1"/>
    <xf numFmtId="164" fontId="43" fillId="30" borderId="31" xfId="190" applyNumberFormat="1" applyFont="1" applyFill="1" applyBorder="1"/>
    <xf numFmtId="164" fontId="46" fillId="30" borderId="31" xfId="190" applyNumberFormat="1" applyFont="1" applyFill="1" applyBorder="1"/>
    <xf numFmtId="164" fontId="43" fillId="36" borderId="40" xfId="190" applyNumberFormat="1" applyFont="1" applyFill="1" applyBorder="1"/>
    <xf numFmtId="164" fontId="46" fillId="36" borderId="40" xfId="190" applyNumberFormat="1" applyFont="1" applyFill="1" applyBorder="1"/>
    <xf numFmtId="0" fontId="2" fillId="28" borderId="39" xfId="0" applyFont="1" applyFill="1" applyBorder="1"/>
    <xf numFmtId="0" fontId="47" fillId="30" borderId="0" xfId="190" applyFont="1" applyFill="1"/>
    <xf numFmtId="0" fontId="0" fillId="28" borderId="39" xfId="0" applyFill="1" applyBorder="1"/>
    <xf numFmtId="0" fontId="48" fillId="30" borderId="0" xfId="0" applyFont="1" applyFill="1"/>
    <xf numFmtId="0" fontId="48" fillId="30" borderId="0" xfId="0" applyFont="1" applyFill="1" applyBorder="1"/>
    <xf numFmtId="0" fontId="49" fillId="30" borderId="0" xfId="0" applyFont="1" applyFill="1" applyBorder="1" applyAlignment="1">
      <alignment wrapText="1"/>
    </xf>
    <xf numFmtId="0" fontId="26" fillId="30" borderId="0" xfId="0" applyFont="1" applyFill="1" applyAlignment="1">
      <alignment horizontal="left" indent="1"/>
    </xf>
    <xf numFmtId="0" fontId="0" fillId="30" borderId="36" xfId="0" applyFill="1" applyBorder="1"/>
    <xf numFmtId="0" fontId="0" fillId="30" borderId="37" xfId="0" applyFill="1" applyBorder="1"/>
    <xf numFmtId="0" fontId="0" fillId="30" borderId="38" xfId="0" applyFill="1" applyBorder="1"/>
    <xf numFmtId="0" fontId="0" fillId="30" borderId="25" xfId="0" applyFill="1" applyBorder="1"/>
    <xf numFmtId="0" fontId="50" fillId="30" borderId="26" xfId="0" applyFont="1" applyFill="1" applyBorder="1"/>
    <xf numFmtId="0" fontId="0" fillId="30" borderId="27" xfId="0" applyFill="1" applyBorder="1"/>
    <xf numFmtId="0" fontId="0" fillId="30" borderId="28" xfId="0" applyFill="1" applyBorder="1"/>
    <xf numFmtId="0" fontId="54" fillId="30" borderId="0" xfId="0" applyFont="1" applyFill="1" applyBorder="1"/>
    <xf numFmtId="0" fontId="55" fillId="30" borderId="41" xfId="0" applyFont="1" applyFill="1" applyBorder="1" applyAlignment="1">
      <alignment horizontal="center"/>
    </xf>
    <xf numFmtId="0" fontId="0" fillId="30" borderId="49" xfId="0" applyFill="1" applyBorder="1" applyAlignment="1">
      <alignment horizontal="left" wrapText="1"/>
    </xf>
    <xf numFmtId="0" fontId="56" fillId="30" borderId="0" xfId="190" applyFont="1" applyFill="1"/>
    <xf numFmtId="0" fontId="59" fillId="30" borderId="0" xfId="190" applyFont="1" applyFill="1"/>
    <xf numFmtId="0" fontId="59" fillId="30" borderId="0" xfId="190" applyFont="1" applyFill="1" applyAlignment="1">
      <alignment horizontal="left" wrapText="1"/>
    </xf>
    <xf numFmtId="0" fontId="25" fillId="34" borderId="32" xfId="0" applyFont="1" applyFill="1" applyBorder="1" applyAlignment="1">
      <alignment horizontal="right" vertical="center" wrapText="1"/>
    </xf>
    <xf numFmtId="0" fontId="25" fillId="35" borderId="32" xfId="0" applyFont="1" applyFill="1" applyBorder="1" applyAlignment="1">
      <alignment horizontal="right" vertical="center" wrapText="1"/>
    </xf>
    <xf numFmtId="0" fontId="32" fillId="0" borderId="0" xfId="262" applyBorder="1" applyAlignment="1">
      <alignment vertical="center"/>
    </xf>
    <xf numFmtId="0" fontId="21" fillId="0" borderId="23" xfId="0" applyFont="1" applyFill="1" applyBorder="1" applyAlignment="1">
      <alignment wrapText="1"/>
    </xf>
    <xf numFmtId="0" fontId="21" fillId="0" borderId="0" xfId="0" applyFont="1" applyFill="1" applyBorder="1" applyAlignment="1">
      <alignment wrapText="1"/>
    </xf>
    <xf numFmtId="0" fontId="32" fillId="0" borderId="23" xfId="262" applyFill="1" applyBorder="1" applyAlignment="1">
      <alignment wrapText="1"/>
    </xf>
    <xf numFmtId="0" fontId="30" fillId="0" borderId="0" xfId="0" applyFont="1" applyBorder="1" applyAlignment="1">
      <alignment vertical="center"/>
    </xf>
    <xf numFmtId="0" fontId="58" fillId="30" borderId="0" xfId="190" applyFont="1" applyFill="1" applyAlignment="1"/>
    <xf numFmtId="0" fontId="2" fillId="0" borderId="0" xfId="0" applyFont="1" applyBorder="1" applyProtection="1">
      <protection locked="0"/>
    </xf>
    <xf numFmtId="0" fontId="34" fillId="0" borderId="0" xfId="0" applyFont="1" applyFill="1" applyBorder="1" applyAlignment="1" applyProtection="1">
      <alignment horizontal="right"/>
      <protection locked="0"/>
    </xf>
    <xf numFmtId="0" fontId="34" fillId="0" borderId="0" xfId="0" applyFont="1" applyFill="1" applyBorder="1" applyProtection="1">
      <protection locked="0"/>
    </xf>
    <xf numFmtId="0" fontId="2" fillId="0" borderId="0" xfId="0" applyFont="1" applyFill="1" applyBorder="1" applyProtection="1">
      <protection locked="0"/>
    </xf>
    <xf numFmtId="0" fontId="28" fillId="0" borderId="15" xfId="0" applyFont="1" applyFill="1" applyBorder="1" applyAlignment="1" applyProtection="1">
      <alignment horizontal="right" vertical="center"/>
      <protection locked="0"/>
    </xf>
    <xf numFmtId="0" fontId="28" fillId="0" borderId="0" xfId="0" applyFont="1" applyFill="1" applyBorder="1" applyAlignment="1" applyProtection="1">
      <alignment vertical="center"/>
      <protection locked="0"/>
    </xf>
    <xf numFmtId="0" fontId="20" fillId="0" borderId="0" xfId="0" applyFont="1" applyBorder="1" applyAlignment="1" applyProtection="1">
      <alignment vertical="center"/>
      <protection locked="0"/>
    </xf>
    <xf numFmtId="0" fontId="20" fillId="0" borderId="0" xfId="0" applyFont="1" applyFill="1" applyBorder="1" applyAlignment="1" applyProtection="1">
      <alignment vertical="center"/>
      <protection locked="0"/>
    </xf>
    <xf numFmtId="166" fontId="54" fillId="0" borderId="0" xfId="0" applyNumberFormat="1" applyFont="1" applyFill="1" applyAlignment="1" applyProtection="1">
      <alignment horizontal="left"/>
    </xf>
    <xf numFmtId="0" fontId="62" fillId="44" borderId="31" xfId="0" applyFont="1" applyFill="1" applyBorder="1" applyAlignment="1" applyProtection="1">
      <alignment horizontal="center" vertical="center" wrapText="1"/>
      <protection locked="0"/>
    </xf>
    <xf numFmtId="0" fontId="40" fillId="0" borderId="0" xfId="0" applyFont="1" applyBorder="1" applyAlignment="1" applyProtection="1">
      <alignment horizontal="right"/>
      <protection locked="0"/>
    </xf>
    <xf numFmtId="0" fontId="63" fillId="0" borderId="0" xfId="0" applyFont="1" applyFill="1" applyBorder="1" applyAlignment="1" applyProtection="1">
      <alignment vertical="center"/>
      <protection locked="0"/>
    </xf>
    <xf numFmtId="0" fontId="40" fillId="0" borderId="0" xfId="0" applyFont="1" applyBorder="1" applyProtection="1">
      <protection locked="0"/>
    </xf>
    <xf numFmtId="0" fontId="34" fillId="0" borderId="0" xfId="0" applyFont="1" applyBorder="1" applyAlignment="1" applyProtection="1">
      <alignment horizontal="right" wrapText="1"/>
      <protection locked="0"/>
    </xf>
    <xf numFmtId="0" fontId="34" fillId="0" borderId="0" xfId="0" applyFont="1" applyBorder="1" applyAlignment="1" applyProtection="1">
      <alignment wrapText="1"/>
      <protection locked="0"/>
    </xf>
    <xf numFmtId="0" fontId="0" fillId="0" borderId="0" xfId="0" applyProtection="1">
      <protection locked="0"/>
    </xf>
    <xf numFmtId="0" fontId="63" fillId="0" borderId="0" xfId="0" applyFont="1" applyBorder="1" applyAlignment="1" applyProtection="1">
      <alignment horizontal="right" vertical="center" wrapText="1"/>
      <protection locked="0"/>
    </xf>
    <xf numFmtId="0" fontId="63" fillId="0" borderId="0" xfId="0" applyFont="1" applyBorder="1" applyAlignment="1" applyProtection="1">
      <alignment vertical="center" wrapText="1"/>
      <protection locked="0"/>
    </xf>
    <xf numFmtId="0" fontId="20" fillId="0" borderId="0" xfId="0" applyFont="1" applyBorder="1" applyProtection="1">
      <protection locked="0"/>
    </xf>
    <xf numFmtId="0" fontId="63" fillId="0" borderId="0" xfId="0" applyFont="1" applyBorder="1" applyAlignment="1" applyProtection="1">
      <alignment horizontal="right" wrapText="1"/>
      <protection locked="0"/>
    </xf>
    <xf numFmtId="0" fontId="63" fillId="0" borderId="0" xfId="0" applyFont="1" applyBorder="1" applyAlignment="1" applyProtection="1">
      <alignment wrapText="1"/>
      <protection locked="0"/>
    </xf>
    <xf numFmtId="0" fontId="20" fillId="0" borderId="0" xfId="0" applyFont="1" applyFill="1" applyBorder="1" applyProtection="1">
      <protection locked="0"/>
    </xf>
    <xf numFmtId="0" fontId="34" fillId="0" borderId="13" xfId="0" applyFont="1" applyBorder="1" applyAlignment="1" applyProtection="1">
      <alignment horizontal="right" wrapText="1"/>
      <protection locked="0"/>
    </xf>
    <xf numFmtId="0" fontId="34" fillId="0" borderId="14" xfId="0" applyFont="1" applyBorder="1" applyAlignment="1" applyProtection="1">
      <alignment wrapText="1"/>
      <protection locked="0"/>
    </xf>
    <xf numFmtId="0" fontId="28" fillId="0" borderId="15" xfId="0" applyFont="1" applyFill="1" applyBorder="1" applyAlignment="1" applyProtection="1">
      <alignment horizontal="left" vertical="center"/>
      <protection locked="0"/>
    </xf>
    <xf numFmtId="0" fontId="24" fillId="0" borderId="0" xfId="0" applyFont="1" applyBorder="1" applyAlignment="1">
      <alignment vertical="center"/>
    </xf>
    <xf numFmtId="0" fontId="28" fillId="0" borderId="15" xfId="0" applyFont="1" applyFill="1" applyBorder="1" applyAlignment="1" applyProtection="1">
      <alignment vertical="center"/>
      <protection locked="0"/>
    </xf>
    <xf numFmtId="0" fontId="64" fillId="0" borderId="0" xfId="0" applyFont="1" applyFill="1" applyBorder="1" applyAlignment="1" applyProtection="1">
      <alignment vertical="center"/>
      <protection locked="0"/>
    </xf>
    <xf numFmtId="0" fontId="30" fillId="29" borderId="31" xfId="0" applyFont="1" applyFill="1" applyBorder="1" applyAlignment="1" applyProtection="1">
      <alignment horizontal="left" vertical="center" wrapText="1"/>
      <protection locked="0"/>
    </xf>
    <xf numFmtId="0" fontId="21" fillId="30" borderId="0" xfId="0" applyFont="1" applyFill="1" applyBorder="1" applyAlignment="1" applyProtection="1">
      <alignment vertical="top" wrapText="1"/>
      <protection locked="0"/>
    </xf>
    <xf numFmtId="0" fontId="56" fillId="40" borderId="31" xfId="0" applyFont="1" applyFill="1" applyBorder="1" applyAlignment="1" applyProtection="1">
      <alignment horizontal="center" vertical="center" wrapText="1"/>
      <protection locked="0"/>
    </xf>
    <xf numFmtId="0" fontId="63" fillId="40" borderId="31" xfId="0" applyFont="1" applyFill="1" applyBorder="1" applyAlignment="1" applyProtection="1">
      <alignment horizontal="center" vertical="center" wrapText="1"/>
      <protection locked="0"/>
    </xf>
    <xf numFmtId="0" fontId="66" fillId="32" borderId="31" xfId="0" applyFont="1" applyFill="1" applyBorder="1" applyAlignment="1" applyProtection="1">
      <alignment horizontal="center" vertical="center" wrapText="1"/>
    </xf>
    <xf numFmtId="0" fontId="62" fillId="47" borderId="31" xfId="0" applyFont="1" applyFill="1" applyBorder="1" applyAlignment="1" applyProtection="1">
      <alignment horizontal="center" vertical="center" wrapText="1"/>
    </xf>
    <xf numFmtId="0" fontId="57" fillId="44" borderId="31" xfId="0" applyFont="1" applyFill="1" applyBorder="1" applyAlignment="1" applyProtection="1">
      <alignment horizontal="center" vertical="center" wrapText="1"/>
      <protection locked="0"/>
    </xf>
    <xf numFmtId="0" fontId="30" fillId="48" borderId="31" xfId="0" applyFont="1" applyFill="1" applyBorder="1" applyAlignment="1" applyProtection="1">
      <alignment horizontal="left" vertical="center" wrapText="1"/>
      <protection locked="0"/>
    </xf>
    <xf numFmtId="166" fontId="56" fillId="40" borderId="31" xfId="0" applyNumberFormat="1" applyFont="1" applyFill="1" applyBorder="1" applyAlignment="1" applyProtection="1">
      <alignment horizontal="center" vertical="center" wrapText="1"/>
      <protection locked="0"/>
    </xf>
    <xf numFmtId="166" fontId="66" fillId="41" borderId="31" xfId="0" applyNumberFormat="1" applyFont="1" applyFill="1" applyBorder="1" applyAlignment="1" applyProtection="1">
      <alignment horizontal="center" vertical="center" wrapText="1"/>
    </xf>
    <xf numFmtId="0" fontId="62" fillId="42" borderId="31" xfId="0" applyFont="1" applyFill="1" applyBorder="1" applyAlignment="1" applyProtection="1">
      <alignment horizontal="center" vertical="center" wrapText="1"/>
    </xf>
    <xf numFmtId="0" fontId="0" fillId="0" borderId="0" xfId="0" applyBorder="1" applyProtection="1">
      <protection locked="0"/>
    </xf>
    <xf numFmtId="0" fontId="2" fillId="0" borderId="0" xfId="0" applyFont="1" applyBorder="1" applyAlignment="1" applyProtection="1">
      <alignment wrapText="1"/>
      <protection locked="0"/>
    </xf>
    <xf numFmtId="0" fontId="21" fillId="0" borderId="0" xfId="0" applyFont="1" applyBorder="1" applyAlignment="1" applyProtection="1">
      <alignment vertical="center" wrapText="1"/>
      <protection locked="0"/>
    </xf>
    <xf numFmtId="0" fontId="20" fillId="0" borderId="0" xfId="0" applyFont="1" applyBorder="1" applyAlignment="1" applyProtection="1">
      <alignment vertical="center" wrapText="1"/>
      <protection locked="0"/>
    </xf>
    <xf numFmtId="0" fontId="20" fillId="0" borderId="0" xfId="0" applyFont="1" applyBorder="1" applyAlignment="1" applyProtection="1">
      <alignment wrapText="1"/>
      <protection locked="0"/>
    </xf>
    <xf numFmtId="0" fontId="2" fillId="0" borderId="13" xfId="0" applyFont="1" applyBorder="1" applyAlignment="1" applyProtection="1">
      <alignment wrapText="1"/>
      <protection locked="0"/>
    </xf>
    <xf numFmtId="0" fontId="2" fillId="0" borderId="14" xfId="0" applyFont="1" applyBorder="1" applyAlignment="1" applyProtection="1">
      <alignment wrapText="1"/>
      <protection locked="0"/>
    </xf>
    <xf numFmtId="0" fontId="28" fillId="0" borderId="0" xfId="0" applyFont="1" applyFill="1" applyBorder="1" applyAlignment="1" applyProtection="1">
      <alignment horizontal="left" vertical="top"/>
      <protection locked="0"/>
    </xf>
    <xf numFmtId="0" fontId="68" fillId="0" borderId="0" xfId="0" applyFont="1" applyBorder="1" applyAlignment="1" applyProtection="1">
      <alignment vertical="center"/>
      <protection locked="0"/>
    </xf>
    <xf numFmtId="0" fontId="57" fillId="34" borderId="54" xfId="0" applyFont="1" applyFill="1" applyBorder="1" applyAlignment="1" applyProtection="1">
      <alignment horizontal="center" vertical="center" wrapText="1"/>
      <protection locked="0"/>
    </xf>
    <xf numFmtId="0" fontId="69" fillId="0" borderId="0" xfId="0" applyFont="1" applyBorder="1" applyAlignment="1" applyProtection="1">
      <alignment horizontal="left" vertical="top"/>
      <protection locked="0"/>
    </xf>
    <xf numFmtId="0" fontId="22" fillId="0" borderId="0" xfId="0" applyFont="1" applyBorder="1" applyAlignment="1" applyProtection="1">
      <alignment horizontal="left" vertical="top"/>
      <protection locked="0"/>
    </xf>
    <xf numFmtId="0" fontId="22" fillId="0" borderId="0" xfId="0" applyFont="1" applyFill="1" applyBorder="1" applyAlignment="1" applyProtection="1">
      <alignment horizontal="left" vertical="top" wrapText="1"/>
      <protection locked="0"/>
    </xf>
    <xf numFmtId="0" fontId="20" fillId="0" borderId="0" xfId="0" applyFont="1" applyFill="1" applyBorder="1" applyAlignment="1" applyProtection="1">
      <alignment wrapText="1"/>
      <protection locked="0"/>
    </xf>
    <xf numFmtId="0" fontId="20" fillId="0" borderId="0" xfId="0" applyFont="1" applyProtection="1">
      <protection locked="0"/>
    </xf>
    <xf numFmtId="0" fontId="2" fillId="0" borderId="0" xfId="0" applyFont="1" applyFill="1" applyBorder="1" applyAlignment="1" applyProtection="1">
      <alignment wrapText="1"/>
      <protection locked="0"/>
    </xf>
    <xf numFmtId="0" fontId="2" fillId="0" borderId="0" xfId="0" applyFont="1" applyProtection="1">
      <protection locked="0"/>
    </xf>
    <xf numFmtId="0" fontId="20" fillId="0" borderId="0" xfId="0" applyFont="1" applyBorder="1" applyAlignment="1" applyProtection="1">
      <alignment horizontal="left" vertical="top"/>
      <protection locked="0"/>
    </xf>
    <xf numFmtId="49" fontId="20" fillId="0" borderId="0" xfId="0" applyNumberFormat="1" applyFont="1" applyFill="1" applyBorder="1" applyAlignment="1" applyProtection="1">
      <alignment horizontal="left" vertical="top" wrapText="1"/>
      <protection locked="0"/>
    </xf>
    <xf numFmtId="49" fontId="20" fillId="0" borderId="0" xfId="0" applyNumberFormat="1" applyFont="1" applyFill="1" applyBorder="1" applyAlignment="1" applyProtection="1">
      <alignment vertical="top" wrapText="1"/>
      <protection locked="0"/>
    </xf>
    <xf numFmtId="49" fontId="20" fillId="0" borderId="0" xfId="0" applyNumberFormat="1" applyFont="1" applyAlignment="1" applyProtection="1">
      <alignment vertical="top" wrapText="1"/>
      <protection locked="0"/>
    </xf>
    <xf numFmtId="0" fontId="20" fillId="0" borderId="0" xfId="0" applyFont="1" applyAlignment="1" applyProtection="1">
      <alignment horizontal="left" vertical="top"/>
      <protection locked="0"/>
    </xf>
    <xf numFmtId="49" fontId="70" fillId="0" borderId="0" xfId="0" applyNumberFormat="1" applyFont="1" applyFill="1" applyBorder="1" applyAlignment="1" applyProtection="1">
      <alignment horizontal="left" vertical="top" wrapText="1"/>
      <protection locked="0"/>
    </xf>
    <xf numFmtId="49" fontId="70" fillId="0" borderId="0" xfId="0" applyNumberFormat="1" applyFont="1" applyFill="1" applyBorder="1" applyAlignment="1" applyProtection="1">
      <alignment vertical="top" wrapText="1"/>
      <protection locked="0"/>
    </xf>
    <xf numFmtId="0" fontId="20" fillId="0" borderId="0" xfId="0" applyFont="1" applyFill="1" applyBorder="1" applyAlignment="1" applyProtection="1">
      <alignment horizontal="left" vertical="top"/>
      <protection locked="0"/>
    </xf>
    <xf numFmtId="0" fontId="22" fillId="0" borderId="0" xfId="0" applyFont="1" applyFill="1" applyBorder="1" applyAlignment="1" applyProtection="1">
      <alignment horizontal="left" vertical="top"/>
      <protection locked="0"/>
    </xf>
    <xf numFmtId="49" fontId="20" fillId="29" borderId="0" xfId="0" applyNumberFormat="1" applyFont="1" applyFill="1" applyBorder="1" applyAlignment="1" applyProtection="1">
      <alignment horizontal="left" vertical="top" wrapText="1"/>
      <protection locked="0"/>
    </xf>
    <xf numFmtId="49" fontId="20" fillId="0" borderId="0" xfId="0" applyNumberFormat="1" applyFont="1" applyBorder="1" applyAlignment="1" applyProtection="1">
      <alignment vertical="top" wrapText="1"/>
      <protection locked="0"/>
    </xf>
    <xf numFmtId="0" fontId="20" fillId="0" borderId="0" xfId="0" applyFont="1" applyBorder="1" applyAlignment="1">
      <alignment horizontal="left" vertical="top"/>
    </xf>
    <xf numFmtId="165" fontId="20" fillId="0" borderId="0" xfId="0" applyNumberFormat="1" applyFont="1" applyFill="1" applyBorder="1" applyAlignment="1">
      <alignment horizontal="left" vertical="top"/>
    </xf>
    <xf numFmtId="0" fontId="20" fillId="0" borderId="0" xfId="0" applyFont="1" applyAlignment="1">
      <alignment horizontal="left" vertical="top"/>
    </xf>
    <xf numFmtId="165" fontId="70" fillId="0" borderId="0" xfId="0" applyNumberFormat="1" applyFont="1" applyFill="1" applyBorder="1" applyAlignment="1">
      <alignment horizontal="left" vertical="top"/>
    </xf>
    <xf numFmtId="165" fontId="70" fillId="0" borderId="0" xfId="0" applyNumberFormat="1" applyFont="1" applyFill="1" applyBorder="1" applyAlignment="1">
      <alignment horizontal="left" vertical="top" wrapText="1"/>
    </xf>
    <xf numFmtId="0" fontId="22" fillId="0" borderId="0" xfId="0" applyFont="1" applyBorder="1" applyAlignment="1">
      <alignment horizontal="left" vertical="top"/>
    </xf>
    <xf numFmtId="165" fontId="22" fillId="26" borderId="60" xfId="0" applyNumberFormat="1" applyFont="1" applyFill="1" applyBorder="1" applyAlignment="1">
      <alignment horizontal="left" vertical="top"/>
    </xf>
    <xf numFmtId="165" fontId="22" fillId="29" borderId="61" xfId="0" applyNumberFormat="1" applyFont="1" applyFill="1" applyBorder="1" applyAlignment="1">
      <alignment horizontal="left" vertical="top"/>
    </xf>
    <xf numFmtId="165" fontId="22" fillId="24" borderId="62" xfId="0" applyNumberFormat="1" applyFont="1" applyFill="1" applyBorder="1" applyAlignment="1">
      <alignment horizontal="left" vertical="top"/>
    </xf>
    <xf numFmtId="165" fontId="72" fillId="25" borderId="59" xfId="0" applyNumberFormat="1" applyFont="1" applyFill="1" applyBorder="1" applyAlignment="1">
      <alignment horizontal="left" vertical="top" wrapText="1"/>
    </xf>
    <xf numFmtId="165" fontId="75" fillId="51" borderId="63" xfId="0" applyNumberFormat="1" applyFont="1" applyFill="1" applyBorder="1" applyAlignment="1">
      <alignment horizontal="center" vertical="center"/>
    </xf>
    <xf numFmtId="165" fontId="72" fillId="25" borderId="1" xfId="0" applyNumberFormat="1" applyFont="1" applyFill="1" applyBorder="1" applyAlignment="1">
      <alignment horizontal="left" vertical="top" wrapText="1"/>
    </xf>
    <xf numFmtId="165" fontId="22" fillId="26" borderId="64" xfId="0" applyNumberFormat="1" applyFont="1" applyFill="1" applyBorder="1" applyAlignment="1">
      <alignment horizontal="left" vertical="top"/>
    </xf>
    <xf numFmtId="165" fontId="22" fillId="29" borderId="65" xfId="0" applyNumberFormat="1" applyFont="1" applyFill="1" applyBorder="1" applyAlignment="1">
      <alignment horizontal="left" vertical="top"/>
    </xf>
    <xf numFmtId="165" fontId="76" fillId="24" borderId="66" xfId="0" applyNumberFormat="1" applyFont="1" applyFill="1" applyBorder="1" applyAlignment="1">
      <alignment horizontal="left" vertical="top"/>
    </xf>
    <xf numFmtId="165" fontId="72" fillId="25" borderId="67" xfId="0" applyNumberFormat="1" applyFont="1" applyFill="1" applyBorder="1" applyAlignment="1">
      <alignment horizontal="left" vertical="top" wrapText="1"/>
    </xf>
    <xf numFmtId="0" fontId="20" fillId="0" borderId="0" xfId="0" applyFont="1" applyFill="1" applyBorder="1" applyAlignment="1">
      <alignment horizontal="left" vertical="top"/>
    </xf>
    <xf numFmtId="165" fontId="20" fillId="29" borderId="0" xfId="0" applyNumberFormat="1" applyFont="1" applyFill="1" applyBorder="1" applyAlignment="1">
      <alignment horizontal="left" vertical="top"/>
    </xf>
    <xf numFmtId="165" fontId="20" fillId="0" borderId="0" xfId="0" applyNumberFormat="1" applyFont="1" applyBorder="1" applyAlignment="1">
      <alignment horizontal="left" vertical="top"/>
    </xf>
    <xf numFmtId="0" fontId="28" fillId="0" borderId="24" xfId="0" applyFont="1" applyFill="1" applyBorder="1" applyAlignment="1">
      <alignment vertical="center"/>
    </xf>
    <xf numFmtId="0" fontId="68" fillId="0" borderId="0" xfId="0" applyFont="1" applyBorder="1" applyAlignment="1">
      <alignment vertical="center"/>
    </xf>
    <xf numFmtId="0" fontId="83" fillId="0" borderId="84" xfId="0" applyFont="1" applyBorder="1" applyAlignment="1">
      <alignment vertical="center"/>
    </xf>
    <xf numFmtId="0" fontId="20" fillId="0" borderId="84" xfId="0" applyFont="1" applyBorder="1" applyAlignment="1">
      <alignment vertical="center"/>
    </xf>
    <xf numFmtId="0" fontId="21" fillId="29" borderId="85" xfId="0" applyFont="1" applyFill="1" applyBorder="1" applyAlignment="1">
      <alignment vertical="center" wrapText="1"/>
    </xf>
    <xf numFmtId="0" fontId="21" fillId="48" borderId="86" xfId="0" applyFont="1" applyFill="1" applyBorder="1" applyAlignment="1">
      <alignment vertical="center" wrapText="1"/>
    </xf>
    <xf numFmtId="0" fontId="21" fillId="25" borderId="86" xfId="0" applyFont="1" applyFill="1" applyBorder="1" applyAlignment="1">
      <alignment vertical="center" wrapText="1"/>
    </xf>
    <xf numFmtId="0" fontId="21" fillId="26" borderId="87" xfId="0" applyFont="1" applyFill="1" applyBorder="1" applyAlignment="1">
      <alignment vertical="center" wrapText="1"/>
    </xf>
    <xf numFmtId="0" fontId="21" fillId="51" borderId="85" xfId="0" applyFont="1" applyFill="1" applyBorder="1" applyAlignment="1">
      <alignment vertical="center" wrapText="1"/>
    </xf>
    <xf numFmtId="0" fontId="21" fillId="0" borderId="86" xfId="0" applyFont="1" applyFill="1" applyBorder="1" applyAlignment="1">
      <alignment vertical="center" wrapText="1"/>
    </xf>
    <xf numFmtId="0" fontId="21" fillId="51" borderId="86" xfId="0" applyFont="1" applyFill="1" applyBorder="1" applyAlignment="1">
      <alignment vertical="center" wrapText="1"/>
    </xf>
    <xf numFmtId="0" fontId="20" fillId="0" borderId="88" xfId="0" applyFont="1" applyBorder="1" applyAlignment="1">
      <alignment vertical="center"/>
    </xf>
    <xf numFmtId="0" fontId="20" fillId="0" borderId="59" xfId="0" applyFont="1" applyBorder="1" applyAlignment="1">
      <alignment vertical="center"/>
    </xf>
    <xf numFmtId="0" fontId="21" fillId="51" borderId="87" xfId="0" applyFont="1" applyFill="1" applyBorder="1" applyAlignment="1">
      <alignment vertical="center" wrapText="1"/>
    </xf>
    <xf numFmtId="0" fontId="83" fillId="0" borderId="89" xfId="0" applyFont="1" applyBorder="1" applyAlignment="1">
      <alignment vertical="center"/>
    </xf>
    <xf numFmtId="0" fontId="21" fillId="29" borderId="90" xfId="0" applyFont="1" applyFill="1" applyBorder="1" applyAlignment="1">
      <alignment vertical="center" wrapText="1"/>
    </xf>
    <xf numFmtId="0" fontId="21" fillId="48" borderId="91" xfId="0" applyFont="1" applyFill="1" applyBorder="1" applyAlignment="1">
      <alignment vertical="center" wrapText="1"/>
    </xf>
    <xf numFmtId="0" fontId="21" fillId="25" borderId="91" xfId="0" applyFont="1" applyFill="1" applyBorder="1" applyAlignment="1">
      <alignment vertical="center" wrapText="1"/>
    </xf>
    <xf numFmtId="0" fontId="21" fillId="26" borderId="92" xfId="0" applyFont="1" applyFill="1" applyBorder="1" applyAlignment="1">
      <alignment vertical="center" wrapText="1"/>
    </xf>
    <xf numFmtId="0" fontId="21" fillId="51" borderId="90" xfId="0" applyFont="1" applyFill="1" applyBorder="1" applyAlignment="1">
      <alignment vertical="center" wrapText="1"/>
    </xf>
    <xf numFmtId="0" fontId="21" fillId="0" borderId="91" xfId="0" applyFont="1" applyFill="1" applyBorder="1" applyAlignment="1">
      <alignment vertical="center" wrapText="1"/>
    </xf>
    <xf numFmtId="0" fontId="21" fillId="51" borderId="91" xfId="0" applyFont="1" applyFill="1" applyBorder="1" applyAlignment="1">
      <alignment vertical="center" wrapText="1"/>
    </xf>
    <xf numFmtId="0" fontId="21" fillId="51" borderId="92" xfId="0" applyFont="1" applyFill="1" applyBorder="1" applyAlignment="1">
      <alignment vertical="center" wrapText="1"/>
    </xf>
    <xf numFmtId="0" fontId="20" fillId="0" borderId="89" xfId="0" applyFont="1" applyBorder="1" applyAlignment="1">
      <alignment vertical="center"/>
    </xf>
    <xf numFmtId="0" fontId="20" fillId="0" borderId="93" xfId="0" applyFont="1" applyBorder="1" applyAlignment="1">
      <alignment vertical="center"/>
    </xf>
    <xf numFmtId="0" fontId="20" fillId="0" borderId="1" xfId="0" applyFont="1" applyBorder="1" applyAlignment="1">
      <alignment vertical="center"/>
    </xf>
    <xf numFmtId="0" fontId="83" fillId="0" borderId="94" xfId="0" applyFont="1" applyBorder="1" applyAlignment="1">
      <alignment vertical="center"/>
    </xf>
    <xf numFmtId="0" fontId="20" fillId="0" borderId="94" xfId="0" applyFont="1" applyBorder="1" applyAlignment="1">
      <alignment vertical="center"/>
    </xf>
    <xf numFmtId="0" fontId="21" fillId="29" borderId="95" xfId="0" applyFont="1" applyFill="1" applyBorder="1" applyAlignment="1">
      <alignment vertical="center" wrapText="1"/>
    </xf>
    <xf numFmtId="0" fontId="21" fillId="48" borderId="96" xfId="0" applyFont="1" applyFill="1" applyBorder="1" applyAlignment="1">
      <alignment vertical="center" wrapText="1"/>
    </xf>
    <xf numFmtId="0" fontId="21" fillId="25" borderId="96" xfId="0" applyFont="1" applyFill="1" applyBorder="1" applyAlignment="1">
      <alignment vertical="center" wrapText="1"/>
    </xf>
    <xf numFmtId="0" fontId="21" fillId="26" borderId="97" xfId="0" applyFont="1" applyFill="1" applyBorder="1" applyAlignment="1">
      <alignment vertical="center" wrapText="1"/>
    </xf>
    <xf numFmtId="0" fontId="21" fillId="51" borderId="95" xfId="0" applyFont="1" applyFill="1" applyBorder="1" applyAlignment="1">
      <alignment vertical="center" wrapText="1"/>
    </xf>
    <xf numFmtId="0" fontId="21" fillId="0" borderId="96" xfId="0" applyFont="1" applyFill="1" applyBorder="1" applyAlignment="1">
      <alignment vertical="center" wrapText="1"/>
    </xf>
    <xf numFmtId="0" fontId="21" fillId="51" borderId="96" xfId="0" applyFont="1" applyFill="1" applyBorder="1" applyAlignment="1">
      <alignment vertical="center" wrapText="1"/>
    </xf>
    <xf numFmtId="0" fontId="20" fillId="0" borderId="98" xfId="0" applyFont="1" applyBorder="1" applyAlignment="1">
      <alignment vertical="center"/>
    </xf>
    <xf numFmtId="0" fontId="20" fillId="0" borderId="99" xfId="0" applyFont="1" applyBorder="1" applyAlignment="1">
      <alignment vertical="center"/>
    </xf>
    <xf numFmtId="0" fontId="21" fillId="51" borderId="97" xfId="0" applyFont="1" applyFill="1" applyBorder="1" applyAlignment="1">
      <alignment vertical="center" wrapText="1"/>
    </xf>
    <xf numFmtId="0" fontId="20" fillId="0" borderId="0" xfId="0" applyFont="1" applyBorder="1" applyAlignment="1" applyProtection="1">
      <alignment vertical="center"/>
      <protection hidden="1"/>
    </xf>
    <xf numFmtId="0" fontId="20" fillId="0" borderId="100" xfId="0" applyFont="1" applyBorder="1" applyAlignment="1" applyProtection="1">
      <alignment vertical="center"/>
      <protection hidden="1"/>
    </xf>
    <xf numFmtId="0" fontId="20" fillId="0" borderId="101" xfId="0" applyFont="1" applyBorder="1" applyAlignment="1" applyProtection="1">
      <alignment vertical="center"/>
      <protection hidden="1"/>
    </xf>
    <xf numFmtId="0" fontId="20" fillId="0" borderId="0" xfId="0" applyFont="1"/>
    <xf numFmtId="0" fontId="83" fillId="0" borderId="84" xfId="0" applyFont="1" applyBorder="1" applyAlignment="1">
      <alignment horizontal="left" vertical="top" wrapText="1"/>
    </xf>
    <xf numFmtId="0" fontId="20" fillId="0" borderId="84" xfId="0" applyFont="1" applyBorder="1" applyAlignment="1">
      <alignment horizontal="left" vertical="top" wrapText="1"/>
    </xf>
    <xf numFmtId="0" fontId="83" fillId="0" borderId="89" xfId="0" applyFont="1" applyBorder="1" applyAlignment="1">
      <alignment horizontal="left" vertical="top" wrapText="1"/>
    </xf>
    <xf numFmtId="0" fontId="20" fillId="0" borderId="0" xfId="0" applyFont="1" applyBorder="1" applyAlignment="1">
      <alignment horizontal="left" vertical="top" wrapText="1"/>
    </xf>
    <xf numFmtId="0" fontId="20" fillId="0" borderId="0" xfId="0" applyFont="1" applyBorder="1" applyAlignment="1" applyProtection="1">
      <alignment horizontal="left" vertical="top" wrapText="1"/>
      <protection hidden="1"/>
    </xf>
    <xf numFmtId="0" fontId="20" fillId="0" borderId="100" xfId="0" applyFont="1" applyBorder="1" applyAlignment="1" applyProtection="1">
      <alignment horizontal="left" vertical="top" wrapText="1"/>
      <protection hidden="1"/>
    </xf>
    <xf numFmtId="0" fontId="20" fillId="0" borderId="101" xfId="0" applyFont="1" applyBorder="1" applyAlignment="1" applyProtection="1">
      <alignment horizontal="left" vertical="top" wrapText="1"/>
      <protection hidden="1"/>
    </xf>
    <xf numFmtId="0" fontId="0" fillId="40" borderId="0" xfId="0" applyFill="1"/>
    <xf numFmtId="0" fontId="87" fillId="53" borderId="52" xfId="190" applyFont="1" applyFill="1" applyBorder="1" applyAlignment="1">
      <alignment horizontal="center" vertical="center" wrapText="1"/>
    </xf>
    <xf numFmtId="0" fontId="58" fillId="37" borderId="31" xfId="190" applyFont="1" applyFill="1" applyBorder="1" applyAlignment="1"/>
    <xf numFmtId="9" fontId="2" fillId="28" borderId="39" xfId="0" applyNumberFormat="1" applyFont="1" applyFill="1" applyBorder="1"/>
    <xf numFmtId="9" fontId="0" fillId="30" borderId="0" xfId="0" applyNumberFormat="1" applyFill="1"/>
    <xf numFmtId="9" fontId="58" fillId="30" borderId="0" xfId="190" applyNumberFormat="1" applyFont="1" applyFill="1" applyAlignment="1"/>
    <xf numFmtId="9" fontId="47" fillId="30" borderId="0" xfId="190" applyNumberFormat="1" applyFont="1" applyFill="1"/>
    <xf numFmtId="9" fontId="87" fillId="53" borderId="52" xfId="190" applyNumberFormat="1" applyFont="1" applyFill="1" applyBorder="1" applyAlignment="1">
      <alignment horizontal="center" vertical="center" wrapText="1"/>
    </xf>
    <xf numFmtId="9" fontId="0" fillId="0" borderId="0" xfId="0" applyNumberFormat="1"/>
    <xf numFmtId="0" fontId="28" fillId="0" borderId="0" xfId="0" applyFont="1" applyFill="1" applyBorder="1" applyAlignment="1">
      <alignment horizontal="left" vertical="center"/>
    </xf>
    <xf numFmtId="166" fontId="2" fillId="28" borderId="39" xfId="0" applyNumberFormat="1" applyFont="1" applyFill="1" applyBorder="1" applyAlignment="1">
      <alignment horizontal="center"/>
    </xf>
    <xf numFmtId="166" fontId="0" fillId="30" borderId="0" xfId="0" applyNumberFormat="1" applyFill="1" applyAlignment="1">
      <alignment horizontal="center"/>
    </xf>
    <xf numFmtId="166" fontId="47" fillId="30" borderId="0" xfId="190" applyNumberFormat="1" applyFont="1" applyFill="1" applyAlignment="1">
      <alignment horizontal="center"/>
    </xf>
    <xf numFmtId="166" fontId="0" fillId="40" borderId="0" xfId="0" applyNumberFormat="1" applyFill="1" applyAlignment="1">
      <alignment horizontal="center"/>
    </xf>
    <xf numFmtId="166" fontId="0" fillId="0" borderId="0" xfId="0" applyNumberFormat="1" applyAlignment="1">
      <alignment horizontal="center"/>
    </xf>
    <xf numFmtId="9" fontId="58" fillId="37" borderId="31" xfId="190" applyNumberFormat="1" applyFont="1" applyFill="1" applyBorder="1" applyAlignment="1"/>
    <xf numFmtId="9" fontId="0" fillId="40" borderId="0" xfId="0" applyNumberFormat="1" applyFill="1"/>
    <xf numFmtId="0" fontId="86" fillId="53" borderId="102" xfId="190" applyFont="1" applyFill="1" applyBorder="1" applyAlignment="1">
      <alignment horizontal="center" vertical="center" wrapText="1"/>
    </xf>
    <xf numFmtId="166" fontId="87" fillId="53" borderId="30" xfId="190" applyNumberFormat="1" applyFont="1" applyFill="1" applyBorder="1" applyAlignment="1">
      <alignment horizontal="center" vertical="center" wrapText="1"/>
    </xf>
    <xf numFmtId="0" fontId="30" fillId="55" borderId="44" xfId="190" applyFont="1" applyFill="1" applyBorder="1" applyAlignment="1">
      <alignment horizontal="center"/>
    </xf>
    <xf numFmtId="166" fontId="30" fillId="55" borderId="107" xfId="190" applyNumberFormat="1" applyFont="1" applyFill="1" applyBorder="1" applyAlignment="1">
      <alignment horizontal="center"/>
    </xf>
    <xf numFmtId="9" fontId="86" fillId="53" borderId="102" xfId="190" applyNumberFormat="1" applyFont="1" applyFill="1" applyBorder="1" applyAlignment="1">
      <alignment horizontal="center" vertical="center" wrapText="1"/>
    </xf>
    <xf numFmtId="0" fontId="30" fillId="55" borderId="45" xfId="190" applyFont="1" applyFill="1" applyBorder="1" applyAlignment="1"/>
    <xf numFmtId="0" fontId="30" fillId="55" borderId="47" xfId="190" applyFont="1" applyFill="1" applyBorder="1" applyAlignment="1"/>
    <xf numFmtId="0" fontId="21" fillId="24" borderId="91" xfId="0" applyFont="1" applyFill="1" applyBorder="1" applyAlignment="1">
      <alignment vertical="center" wrapText="1"/>
    </xf>
    <xf numFmtId="0" fontId="21" fillId="24" borderId="96" xfId="0" applyFont="1" applyFill="1" applyBorder="1" applyAlignment="1">
      <alignment vertical="center" wrapText="1"/>
    </xf>
    <xf numFmtId="0" fontId="22" fillId="0" borderId="0" xfId="0" applyFont="1" applyFill="1" applyBorder="1" applyAlignment="1">
      <alignment horizontal="left" vertical="top" wrapText="1"/>
    </xf>
    <xf numFmtId="0" fontId="20" fillId="0" borderId="0" xfId="0" applyFont="1" applyFill="1" applyBorder="1" applyAlignment="1">
      <alignment wrapText="1"/>
    </xf>
    <xf numFmtId="0" fontId="2" fillId="0" borderId="0" xfId="0" applyFont="1" applyFill="1" applyBorder="1" applyAlignment="1">
      <alignment wrapText="1"/>
    </xf>
    <xf numFmtId="0" fontId="2" fillId="0" borderId="0" xfId="0" applyFont="1"/>
    <xf numFmtId="0" fontId="25" fillId="50" borderId="119" xfId="0" applyFont="1" applyFill="1" applyBorder="1" applyAlignment="1">
      <alignment horizontal="center" vertical="center" wrapText="1"/>
    </xf>
    <xf numFmtId="0" fontId="25" fillId="33" borderId="119" xfId="0" applyFont="1" applyFill="1" applyBorder="1" applyAlignment="1">
      <alignment horizontal="center" vertical="center" wrapText="1"/>
    </xf>
    <xf numFmtId="0" fontId="25" fillId="35" borderId="119" xfId="0" applyFont="1" applyFill="1" applyBorder="1" applyAlignment="1">
      <alignment horizontal="center" vertical="center" wrapText="1"/>
    </xf>
    <xf numFmtId="0" fontId="25" fillId="34" borderId="119" xfId="0" applyFont="1" applyFill="1" applyBorder="1" applyAlignment="1">
      <alignment horizontal="center" vertical="center" wrapText="1"/>
    </xf>
    <xf numFmtId="0" fontId="22" fillId="25" borderId="119" xfId="0" applyFont="1" applyFill="1" applyBorder="1" applyAlignment="1">
      <alignment horizontal="left" vertical="top" wrapText="1"/>
    </xf>
    <xf numFmtId="0" fontId="22" fillId="26" borderId="119" xfId="0" applyFont="1" applyFill="1" applyBorder="1" applyAlignment="1">
      <alignment horizontal="left" vertical="top" wrapText="1"/>
    </xf>
    <xf numFmtId="0" fontId="30" fillId="55" borderId="44" xfId="190" applyFont="1" applyFill="1" applyBorder="1" applyAlignment="1">
      <alignment horizontal="left"/>
    </xf>
    <xf numFmtId="0" fontId="30" fillId="54" borderId="42" xfId="190" applyFont="1" applyFill="1" applyBorder="1" applyAlignment="1">
      <alignment horizontal="left"/>
    </xf>
    <xf numFmtId="9" fontId="30" fillId="55" borderId="44" xfId="190" applyNumberFormat="1" applyFont="1" applyFill="1" applyBorder="1" applyAlignment="1">
      <alignment horizontal="left"/>
    </xf>
    <xf numFmtId="166" fontId="30" fillId="55" borderId="120" xfId="190" applyNumberFormat="1" applyFont="1" applyFill="1" applyBorder="1" applyAlignment="1">
      <alignment horizontal="center"/>
    </xf>
    <xf numFmtId="166" fontId="30" fillId="54" borderId="121" xfId="190" applyNumberFormat="1" applyFont="1" applyFill="1" applyBorder="1" applyAlignment="1">
      <alignment horizontal="center"/>
    </xf>
    <xf numFmtId="9" fontId="30" fillId="54" borderId="42" xfId="190" applyNumberFormat="1" applyFont="1" applyFill="1" applyBorder="1" applyAlignment="1">
      <alignment horizontal="left"/>
    </xf>
    <xf numFmtId="0" fontId="30" fillId="55" borderId="47" xfId="190" applyFont="1" applyFill="1" applyBorder="1" applyAlignment="1">
      <alignment horizontal="left"/>
    </xf>
    <xf numFmtId="0" fontId="30" fillId="58" borderId="102" xfId="190" applyFont="1" applyFill="1" applyBorder="1" applyAlignment="1">
      <alignment horizontal="left"/>
    </xf>
    <xf numFmtId="166" fontId="30" fillId="58" borderId="108" xfId="190" applyNumberFormat="1" applyFont="1" applyFill="1" applyBorder="1" applyAlignment="1">
      <alignment horizontal="center"/>
    </xf>
    <xf numFmtId="9" fontId="30" fillId="58" borderId="102" xfId="190" applyNumberFormat="1" applyFont="1" applyFill="1" applyBorder="1" applyAlignment="1">
      <alignment horizontal="left"/>
    </xf>
    <xf numFmtId="0" fontId="30" fillId="58" borderId="44" xfId="190" applyFont="1" applyFill="1" applyBorder="1" applyAlignment="1">
      <alignment horizontal="left"/>
    </xf>
    <xf numFmtId="166" fontId="30" fillId="58" borderId="120" xfId="190" applyNumberFormat="1" applyFont="1" applyFill="1" applyBorder="1" applyAlignment="1">
      <alignment horizontal="center"/>
    </xf>
    <xf numFmtId="9" fontId="30" fillId="58" borderId="44" xfId="190" applyNumberFormat="1" applyFont="1" applyFill="1" applyBorder="1" applyAlignment="1">
      <alignment horizontal="left"/>
    </xf>
    <xf numFmtId="0" fontId="30" fillId="58" borderId="45" xfId="190" applyFont="1" applyFill="1" applyBorder="1" applyAlignment="1"/>
    <xf numFmtId="0" fontId="30" fillId="58" borderId="47" xfId="190" applyFont="1" applyFill="1" applyBorder="1" applyAlignment="1"/>
    <xf numFmtId="9" fontId="30" fillId="40" borderId="31" xfId="190" applyNumberFormat="1" applyFont="1" applyFill="1" applyBorder="1" applyAlignment="1">
      <alignment horizontal="center"/>
    </xf>
    <xf numFmtId="9" fontId="30" fillId="40" borderId="53" xfId="190" applyNumberFormat="1" applyFont="1" applyFill="1" applyBorder="1" applyAlignment="1">
      <alignment horizontal="center"/>
    </xf>
    <xf numFmtId="9" fontId="30" fillId="40" borderId="43" xfId="190" applyNumberFormat="1" applyFont="1" applyFill="1" applyBorder="1" applyAlignment="1">
      <alignment horizontal="center"/>
    </xf>
    <xf numFmtId="9" fontId="30" fillId="40" borderId="48" xfId="190" applyNumberFormat="1" applyFont="1" applyFill="1" applyBorder="1" applyAlignment="1">
      <alignment horizontal="center"/>
    </xf>
    <xf numFmtId="0" fontId="65" fillId="59" borderId="114" xfId="190" applyFont="1" applyFill="1" applyBorder="1" applyAlignment="1">
      <alignment horizontal="center" vertical="center"/>
    </xf>
    <xf numFmtId="0" fontId="65" fillId="34" borderId="41" xfId="190" applyFont="1" applyFill="1" applyBorder="1" applyAlignment="1">
      <alignment horizontal="center" vertical="center"/>
    </xf>
    <xf numFmtId="0" fontId="65" fillId="56" borderId="41" xfId="190" applyFont="1" applyFill="1" applyBorder="1" applyAlignment="1">
      <alignment horizontal="center" vertical="center"/>
    </xf>
    <xf numFmtId="0" fontId="28" fillId="0" borderId="15" xfId="0" applyFont="1" applyFill="1" applyBorder="1" applyAlignment="1">
      <alignment vertical="center" wrapText="1"/>
    </xf>
    <xf numFmtId="0" fontId="2" fillId="0" borderId="0" xfId="0" applyFont="1" applyBorder="1" applyAlignment="1">
      <alignment horizontal="left" vertical="top" wrapText="1"/>
    </xf>
    <xf numFmtId="0" fontId="2" fillId="0" borderId="0" xfId="0" applyFont="1" applyFill="1" applyBorder="1" applyAlignment="1">
      <alignment horizontal="left" vertical="top" wrapText="1"/>
    </xf>
    <xf numFmtId="0" fontId="0" fillId="0" borderId="0" xfId="0" applyAlignment="1">
      <alignment horizontal="left" vertical="top" wrapText="1"/>
    </xf>
    <xf numFmtId="0" fontId="28" fillId="0" borderId="15" xfId="0" applyFont="1" applyFill="1" applyBorder="1" applyAlignment="1">
      <alignment horizontal="left" vertical="top" wrapText="1"/>
    </xf>
    <xf numFmtId="0" fontId="28" fillId="0" borderId="24" xfId="0" applyFont="1" applyFill="1" applyBorder="1" applyAlignment="1">
      <alignment horizontal="left" vertical="top" wrapText="1"/>
    </xf>
    <xf numFmtId="0" fontId="68" fillId="0" borderId="0" xfId="0" applyFont="1" applyBorder="1" applyAlignment="1">
      <alignment horizontal="left" vertical="top" wrapText="1"/>
    </xf>
    <xf numFmtId="0" fontId="21" fillId="29" borderId="85" xfId="0" applyFont="1" applyFill="1" applyBorder="1" applyAlignment="1">
      <alignment horizontal="left" vertical="top" wrapText="1"/>
    </xf>
    <xf numFmtId="0" fontId="21" fillId="24" borderId="86" xfId="0" applyFont="1" applyFill="1" applyBorder="1" applyAlignment="1">
      <alignment horizontal="left" vertical="top" wrapText="1"/>
    </xf>
    <xf numFmtId="0" fontId="21" fillId="25" borderId="86" xfId="0" applyFont="1" applyFill="1" applyBorder="1" applyAlignment="1">
      <alignment horizontal="left" vertical="top" wrapText="1"/>
    </xf>
    <xf numFmtId="0" fontId="21" fillId="26" borderId="87" xfId="0" applyFont="1" applyFill="1" applyBorder="1" applyAlignment="1">
      <alignment horizontal="left" vertical="top" wrapText="1"/>
    </xf>
    <xf numFmtId="0" fontId="21" fillId="29" borderId="90" xfId="0" applyFont="1" applyFill="1" applyBorder="1" applyAlignment="1">
      <alignment horizontal="left" vertical="top" wrapText="1"/>
    </xf>
    <xf numFmtId="0" fontId="21" fillId="24" borderId="91" xfId="0" applyFont="1" applyFill="1" applyBorder="1" applyAlignment="1">
      <alignment horizontal="left" vertical="top" wrapText="1"/>
    </xf>
    <xf numFmtId="0" fontId="21" fillId="25" borderId="91" xfId="0" applyFont="1" applyFill="1" applyBorder="1" applyAlignment="1">
      <alignment horizontal="left" vertical="top" wrapText="1"/>
    </xf>
    <xf numFmtId="0" fontId="21" fillId="26" borderId="92" xfId="0" applyFont="1" applyFill="1" applyBorder="1" applyAlignment="1">
      <alignment horizontal="left" vertical="top" wrapText="1"/>
    </xf>
    <xf numFmtId="0" fontId="83" fillId="0" borderId="94" xfId="0" applyFont="1" applyBorder="1" applyAlignment="1">
      <alignment horizontal="left" vertical="top" wrapText="1"/>
    </xf>
    <xf numFmtId="0" fontId="20" fillId="0" borderId="94" xfId="0" applyFont="1" applyBorder="1" applyAlignment="1">
      <alignment horizontal="left" vertical="top" wrapText="1"/>
    </xf>
    <xf numFmtId="0" fontId="21" fillId="29" borderId="95" xfId="0" applyFont="1" applyFill="1" applyBorder="1" applyAlignment="1">
      <alignment horizontal="left" vertical="top" wrapText="1"/>
    </xf>
    <xf numFmtId="0" fontId="21" fillId="24" borderId="96" xfId="0" applyFont="1" applyFill="1" applyBorder="1" applyAlignment="1">
      <alignment horizontal="left" vertical="top" wrapText="1"/>
    </xf>
    <xf numFmtId="0" fontId="21" fillId="25" borderId="96" xfId="0" applyFont="1" applyFill="1" applyBorder="1" applyAlignment="1">
      <alignment horizontal="left" vertical="top" wrapText="1"/>
    </xf>
    <xf numFmtId="0" fontId="21" fillId="26" borderId="97" xfId="0" applyFont="1" applyFill="1" applyBorder="1" applyAlignment="1">
      <alignment horizontal="left" vertical="top" wrapText="1"/>
    </xf>
    <xf numFmtId="0" fontId="0" fillId="0" borderId="0" xfId="0" applyBorder="1" applyAlignment="1">
      <alignment horizontal="left" vertical="top" wrapText="1"/>
    </xf>
    <xf numFmtId="9" fontId="36" fillId="59" borderId="21" xfId="190" applyNumberFormat="1" applyFont="1" applyFill="1" applyBorder="1"/>
    <xf numFmtId="9" fontId="36" fillId="59" borderId="22" xfId="190" applyNumberFormat="1" applyFont="1" applyFill="1" applyBorder="1"/>
    <xf numFmtId="164" fontId="43" fillId="59" borderId="31" xfId="190" applyNumberFormat="1" applyFont="1" applyFill="1" applyBorder="1"/>
    <xf numFmtId="164" fontId="43" fillId="59" borderId="40" xfId="190" applyNumberFormat="1" applyFont="1" applyFill="1" applyBorder="1"/>
    <xf numFmtId="9" fontId="43" fillId="59" borderId="31" xfId="191" applyFont="1" applyFill="1" applyBorder="1" applyAlignment="1">
      <alignment horizontal="center"/>
    </xf>
    <xf numFmtId="9" fontId="43" fillId="59" borderId="40" xfId="191" applyFont="1" applyFill="1" applyBorder="1" applyAlignment="1">
      <alignment horizontal="center"/>
    </xf>
    <xf numFmtId="0" fontId="93" fillId="0" borderId="0" xfId="0" applyFont="1" applyAlignment="1">
      <alignment horizontal="center" vertical="center"/>
    </xf>
    <xf numFmtId="0" fontId="28" fillId="0" borderId="15" xfId="0" applyFont="1" applyFill="1" applyBorder="1" applyAlignment="1">
      <alignment horizontal="left" vertical="center" wrapText="1"/>
    </xf>
    <xf numFmtId="0" fontId="63" fillId="40" borderId="40" xfId="0" applyFont="1" applyFill="1" applyBorder="1" applyAlignment="1" applyProtection="1">
      <alignment horizontal="center" vertical="center" wrapText="1"/>
      <protection locked="0"/>
    </xf>
    <xf numFmtId="0" fontId="20" fillId="0" borderId="0" xfId="0" applyFont="1" applyBorder="1" applyAlignment="1">
      <alignment horizontal="left" vertical="top" wrapText="1"/>
    </xf>
    <xf numFmtId="0" fontId="93" fillId="0" borderId="0" xfId="0" applyFont="1" applyAlignment="1">
      <alignment horizontal="center" vertical="top"/>
    </xf>
    <xf numFmtId="0" fontId="0" fillId="0" borderId="0" xfId="0" applyAlignment="1">
      <alignment vertical="top"/>
    </xf>
    <xf numFmtId="0" fontId="94" fillId="0" borderId="0" xfId="0" applyFont="1" applyAlignment="1">
      <alignment horizontal="center" vertical="top"/>
    </xf>
    <xf numFmtId="0" fontId="0" fillId="0" borderId="40" xfId="0" applyBorder="1" applyAlignment="1">
      <alignment horizontal="center" vertical="center"/>
    </xf>
    <xf numFmtId="0" fontId="0" fillId="0" borderId="46" xfId="0" applyBorder="1" applyAlignment="1">
      <alignment horizontal="center" vertical="center"/>
    </xf>
    <xf numFmtId="0" fontId="0" fillId="0" borderId="53" xfId="0" applyBorder="1" applyAlignment="1">
      <alignment horizontal="center" vertical="center"/>
    </xf>
    <xf numFmtId="0" fontId="0" fillId="0" borderId="31" xfId="0" applyBorder="1" applyAlignment="1">
      <alignment horizontal="left" vertical="top" wrapText="1"/>
    </xf>
    <xf numFmtId="0" fontId="0" fillId="0" borderId="51" xfId="0" applyBorder="1" applyAlignment="1">
      <alignment horizontal="left" vertical="top" wrapText="1"/>
    </xf>
    <xf numFmtId="0" fontId="0" fillId="0" borderId="52" xfId="0" applyBorder="1" applyAlignment="1">
      <alignment horizontal="left" vertical="top" wrapText="1"/>
    </xf>
    <xf numFmtId="0" fontId="30" fillId="48" borderId="40" xfId="0" applyFont="1" applyFill="1" applyBorder="1" applyAlignment="1" applyProtection="1">
      <alignment vertical="center" wrapText="1"/>
      <protection locked="0"/>
    </xf>
    <xf numFmtId="166" fontId="56" fillId="40" borderId="40" xfId="0" applyNumberFormat="1" applyFont="1" applyFill="1" applyBorder="1" applyAlignment="1" applyProtection="1">
      <alignment horizontal="center" vertical="center" wrapText="1"/>
      <protection locked="0"/>
    </xf>
    <xf numFmtId="6" fontId="56" fillId="37" borderId="31" xfId="328" applyNumberFormat="1" applyFont="1" applyFill="1" applyBorder="1" applyAlignment="1" applyProtection="1">
      <alignment horizontal="center" vertical="center" wrapText="1"/>
    </xf>
    <xf numFmtId="38" fontId="56" fillId="40" borderId="31" xfId="0" applyNumberFormat="1" applyFont="1" applyFill="1" applyBorder="1" applyAlignment="1" applyProtection="1">
      <alignment horizontal="center" vertical="center" wrapText="1"/>
      <protection locked="0"/>
    </xf>
    <xf numFmtId="6" fontId="56" fillId="40" borderId="31" xfId="0" applyNumberFormat="1" applyFont="1" applyFill="1" applyBorder="1" applyAlignment="1" applyProtection="1">
      <alignment horizontal="center" vertical="center" wrapText="1"/>
      <protection locked="0"/>
    </xf>
    <xf numFmtId="0" fontId="66" fillId="41" borderId="31" xfId="0" applyFont="1" applyFill="1" applyBorder="1" applyAlignment="1" applyProtection="1">
      <alignment horizontal="center" vertical="center" wrapText="1"/>
    </xf>
    <xf numFmtId="0" fontId="57" fillId="43" borderId="31" xfId="0" applyFont="1" applyFill="1" applyBorder="1" applyAlignment="1" applyProtection="1">
      <alignment horizontal="center" vertical="center" wrapText="1"/>
    </xf>
    <xf numFmtId="0" fontId="57" fillId="47" borderId="31" xfId="0" applyFont="1" applyFill="1" applyBorder="1" applyAlignment="1" applyProtection="1">
      <alignment horizontal="center" vertical="center" wrapText="1"/>
    </xf>
    <xf numFmtId="0" fontId="30" fillId="49" borderId="31" xfId="0" applyFont="1" applyFill="1" applyBorder="1" applyAlignment="1" applyProtection="1">
      <alignment horizontal="left" vertical="center" wrapText="1"/>
    </xf>
    <xf numFmtId="0" fontId="30" fillId="49" borderId="40" xfId="0" applyFont="1" applyFill="1" applyBorder="1" applyAlignment="1" applyProtection="1">
      <alignment vertical="center" wrapText="1"/>
    </xf>
    <xf numFmtId="0" fontId="30" fillId="49" borderId="40" xfId="0" applyFont="1" applyFill="1" applyBorder="1" applyAlignment="1" applyProtection="1">
      <alignment horizontal="left" vertical="center" wrapText="1"/>
    </xf>
    <xf numFmtId="0" fontId="30" fillId="26" borderId="31" xfId="0" applyFont="1" applyFill="1" applyBorder="1" applyAlignment="1" applyProtection="1">
      <alignment horizontal="left" vertical="top" wrapText="1"/>
    </xf>
    <xf numFmtId="0" fontId="30" fillId="29" borderId="31" xfId="0" applyFont="1" applyFill="1" applyBorder="1" applyAlignment="1" applyProtection="1">
      <alignment horizontal="left" vertical="center" wrapText="1"/>
    </xf>
    <xf numFmtId="0" fontId="57" fillId="38" borderId="31" xfId="0" applyFont="1" applyFill="1" applyBorder="1" applyAlignment="1" applyProtection="1">
      <alignment horizontal="center" vertical="center" wrapText="1"/>
    </xf>
    <xf numFmtId="0" fontId="57" fillId="39" borderId="31" xfId="0" applyFont="1" applyFill="1" applyBorder="1" applyAlignment="1" applyProtection="1">
      <alignment horizontal="center" vertical="center" wrapText="1"/>
    </xf>
    <xf numFmtId="0" fontId="57" fillId="66" borderId="31" xfId="0" applyFont="1" applyFill="1" applyBorder="1" applyAlignment="1" applyProtection="1">
      <alignment horizontal="center" vertical="center" wrapText="1"/>
    </xf>
    <xf numFmtId="165" fontId="71" fillId="33" borderId="40" xfId="0" applyNumberFormat="1" applyFont="1" applyFill="1" applyBorder="1" applyAlignment="1">
      <alignment horizontal="center" vertical="center"/>
    </xf>
    <xf numFmtId="165" fontId="67" fillId="33" borderId="46" xfId="0" applyNumberFormat="1" applyFont="1" applyFill="1" applyBorder="1" applyAlignment="1">
      <alignment horizontal="center" vertical="center"/>
    </xf>
    <xf numFmtId="165" fontId="74" fillId="33" borderId="53" xfId="0" quotePrefix="1" applyNumberFormat="1" applyFont="1" applyFill="1" applyBorder="1" applyAlignment="1">
      <alignment horizontal="center" vertical="center"/>
    </xf>
    <xf numFmtId="165" fontId="71" fillId="35" borderId="40" xfId="0" applyNumberFormat="1" applyFont="1" applyFill="1" applyBorder="1" applyAlignment="1">
      <alignment horizontal="center" vertical="center" wrapText="1"/>
    </xf>
    <xf numFmtId="165" fontId="71" fillId="50" borderId="21" xfId="0" applyNumberFormat="1" applyFont="1" applyFill="1" applyBorder="1" applyAlignment="1">
      <alignment horizontal="center" vertical="center"/>
    </xf>
    <xf numFmtId="165" fontId="71" fillId="34" borderId="40" xfId="0" applyNumberFormat="1" applyFont="1" applyFill="1" applyBorder="1" applyAlignment="1">
      <alignment horizontal="center" vertical="center"/>
    </xf>
    <xf numFmtId="165" fontId="22" fillId="40" borderId="128" xfId="0" applyNumberFormat="1" applyFont="1" applyFill="1" applyBorder="1" applyAlignment="1">
      <alignment horizontal="left" vertical="top"/>
    </xf>
    <xf numFmtId="165" fontId="22" fillId="40" borderId="129" xfId="0" applyNumberFormat="1" applyFont="1" applyFill="1" applyBorder="1" applyAlignment="1">
      <alignment horizontal="left" vertical="top"/>
    </xf>
    <xf numFmtId="165" fontId="69" fillId="40" borderId="129" xfId="0" applyNumberFormat="1" applyFont="1" applyFill="1" applyBorder="1" applyAlignment="1">
      <alignment horizontal="left" vertical="top"/>
    </xf>
    <xf numFmtId="165" fontId="98" fillId="32" borderId="129" xfId="0" applyNumberFormat="1" applyFont="1" applyFill="1" applyBorder="1" applyAlignment="1">
      <alignment horizontal="center" vertical="center" wrapText="1"/>
    </xf>
    <xf numFmtId="165" fontId="84" fillId="32" borderId="128" xfId="0" applyNumberFormat="1" applyFont="1" applyFill="1" applyBorder="1" applyAlignment="1">
      <alignment horizontal="center" vertical="center"/>
    </xf>
    <xf numFmtId="0" fontId="28" fillId="0" borderId="15" xfId="0" applyFont="1" applyFill="1" applyBorder="1" applyAlignment="1">
      <alignment horizontal="left" vertical="center" wrapText="1"/>
    </xf>
    <xf numFmtId="0" fontId="0" fillId="0" borderId="127"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103" fillId="32" borderId="0" xfId="0" applyFont="1" applyFill="1" applyAlignment="1">
      <alignment horizontal="center"/>
    </xf>
    <xf numFmtId="0" fontId="0" fillId="0" borderId="52" xfId="0" applyBorder="1"/>
    <xf numFmtId="0" fontId="90" fillId="68" borderId="31" xfId="0" applyFont="1" applyFill="1" applyBorder="1" applyAlignment="1" applyProtection="1">
      <alignment horizontal="center" vertical="center" wrapText="1"/>
      <protection locked="0"/>
    </xf>
    <xf numFmtId="0" fontId="90" fillId="70" borderId="31" xfId="0" applyFont="1" applyFill="1" applyBorder="1" applyAlignment="1" applyProtection="1">
      <alignment horizontal="center" vertical="center" wrapText="1"/>
      <protection locked="0"/>
    </xf>
    <xf numFmtId="0" fontId="92" fillId="64" borderId="31" xfId="0" applyFont="1" applyFill="1" applyBorder="1" applyAlignment="1">
      <alignment horizontal="left" vertical="top" wrapText="1"/>
    </xf>
    <xf numFmtId="0" fontId="104" fillId="71" borderId="31" xfId="0" applyFont="1" applyFill="1" applyBorder="1" applyAlignment="1" applyProtection="1">
      <alignment horizontal="center" vertical="center" wrapText="1"/>
      <protection locked="0"/>
    </xf>
    <xf numFmtId="0" fontId="92" fillId="65" borderId="31" xfId="0" applyFont="1" applyFill="1" applyBorder="1" applyAlignment="1">
      <alignment horizontal="left" vertical="top" wrapText="1"/>
    </xf>
    <xf numFmtId="0" fontId="0" fillId="0" borderId="0" xfId="0" applyAlignment="1">
      <alignment horizontal="left" vertical="center"/>
    </xf>
    <xf numFmtId="0" fontId="104" fillId="73" borderId="31" xfId="0" applyFont="1" applyFill="1" applyBorder="1" applyAlignment="1" applyProtection="1">
      <alignment horizontal="center" vertical="center" wrapText="1"/>
      <protection locked="0"/>
    </xf>
    <xf numFmtId="165" fontId="105" fillId="74" borderId="131" xfId="0" applyNumberFormat="1" applyFont="1" applyFill="1" applyBorder="1" applyAlignment="1">
      <alignment horizontal="center" vertical="center"/>
    </xf>
    <xf numFmtId="165" fontId="105" fillId="74" borderId="31" xfId="0" applyNumberFormat="1" applyFont="1" applyFill="1" applyBorder="1" applyAlignment="1">
      <alignment horizontal="center" vertical="center" wrapText="1"/>
    </xf>
    <xf numFmtId="165" fontId="105" fillId="74" borderId="31" xfId="0" applyNumberFormat="1" applyFont="1" applyFill="1" applyBorder="1" applyAlignment="1">
      <alignment horizontal="center" vertical="center"/>
    </xf>
    <xf numFmtId="165" fontId="106" fillId="64" borderId="131" xfId="0" applyNumberFormat="1" applyFont="1" applyFill="1" applyBorder="1" applyAlignment="1">
      <alignment horizontal="left" vertical="center"/>
    </xf>
    <xf numFmtId="165" fontId="107" fillId="64" borderId="31" xfId="0" applyNumberFormat="1" applyFont="1" applyFill="1" applyBorder="1" applyAlignment="1">
      <alignment horizontal="left" vertical="center" wrapText="1"/>
    </xf>
    <xf numFmtId="165" fontId="106" fillId="64" borderId="31" xfId="0" applyNumberFormat="1" applyFont="1" applyFill="1" applyBorder="1" applyAlignment="1">
      <alignment horizontal="left" vertical="center"/>
    </xf>
    <xf numFmtId="0" fontId="0" fillId="40" borderId="31" xfId="0" applyFill="1" applyBorder="1" applyAlignment="1">
      <alignment horizontal="left" vertical="top" wrapText="1"/>
    </xf>
    <xf numFmtId="0" fontId="90" fillId="63" borderId="53" xfId="0" applyFont="1" applyFill="1" applyBorder="1" applyAlignment="1" applyProtection="1">
      <alignment horizontal="left" vertical="top" wrapText="1"/>
      <protection locked="0"/>
    </xf>
    <xf numFmtId="0" fontId="90" fillId="63" borderId="40" xfId="0" applyFont="1" applyFill="1" applyBorder="1" applyAlignment="1" applyProtection="1">
      <alignment horizontal="left" vertical="top" wrapText="1"/>
      <protection locked="0"/>
    </xf>
    <xf numFmtId="0" fontId="92" fillId="64" borderId="31" xfId="0" applyFont="1" applyFill="1" applyBorder="1" applyAlignment="1">
      <alignment vertical="top" wrapText="1"/>
    </xf>
    <xf numFmtId="0" fontId="28" fillId="0" borderId="0" xfId="0" applyFont="1" applyFill="1" applyBorder="1" applyAlignment="1">
      <alignment horizontal="left" vertical="top" wrapText="1"/>
    </xf>
    <xf numFmtId="0" fontId="22" fillId="37" borderId="119" xfId="0" applyFont="1" applyFill="1" applyBorder="1" applyAlignment="1">
      <alignment horizontal="left" vertical="top" wrapText="1"/>
    </xf>
    <xf numFmtId="0" fontId="22" fillId="37" borderId="31" xfId="0" applyFont="1" applyFill="1" applyBorder="1" applyAlignment="1">
      <alignment horizontal="left" vertical="top" wrapText="1"/>
    </xf>
    <xf numFmtId="0" fontId="22" fillId="26" borderId="31" xfId="0" applyFont="1" applyFill="1" applyBorder="1" applyAlignment="1">
      <alignment horizontal="left" vertical="top" wrapText="1"/>
    </xf>
    <xf numFmtId="0" fontId="22" fillId="25" borderId="31" xfId="0" applyFont="1" applyFill="1" applyBorder="1" applyAlignment="1">
      <alignment horizontal="left" vertical="top" wrapText="1"/>
    </xf>
    <xf numFmtId="0" fontId="22" fillId="24" borderId="31" xfId="0" applyFont="1" applyFill="1" applyBorder="1" applyAlignment="1">
      <alignment horizontal="left" vertical="top" wrapText="1"/>
    </xf>
    <xf numFmtId="0" fontId="91" fillId="38" borderId="31" xfId="0" applyFont="1" applyFill="1" applyBorder="1" applyAlignment="1">
      <alignment horizontal="center" vertical="center" wrapText="1"/>
    </xf>
    <xf numFmtId="0" fontId="91" fillId="75" borderId="31" xfId="0" applyFont="1" applyFill="1" applyBorder="1" applyAlignment="1">
      <alignment horizontal="center" vertical="center" wrapText="1"/>
    </xf>
    <xf numFmtId="0" fontId="109" fillId="25" borderId="31" xfId="0" applyFont="1" applyFill="1" applyBorder="1" applyAlignment="1">
      <alignment horizontal="left" vertical="top" wrapText="1"/>
    </xf>
    <xf numFmtId="0" fontId="57" fillId="50" borderId="132" xfId="0" applyFont="1" applyFill="1" applyBorder="1" applyAlignment="1">
      <alignment horizontal="center" vertical="center" wrapText="1"/>
    </xf>
    <xf numFmtId="0" fontId="57" fillId="34" borderId="132" xfId="0" applyFont="1" applyFill="1" applyBorder="1" applyAlignment="1">
      <alignment horizontal="center" vertical="center" wrapText="1"/>
    </xf>
    <xf numFmtId="0" fontId="57" fillId="35" borderId="132" xfId="0" applyFont="1" applyFill="1" applyBorder="1" applyAlignment="1">
      <alignment horizontal="center" vertical="center" wrapText="1"/>
    </xf>
    <xf numFmtId="0" fontId="57" fillId="33" borderId="132" xfId="0" applyFont="1" applyFill="1" applyBorder="1" applyAlignment="1">
      <alignment horizontal="center" vertical="center" wrapText="1"/>
    </xf>
    <xf numFmtId="0" fontId="91" fillId="76" borderId="31" xfId="0" applyFont="1" applyFill="1" applyBorder="1" applyAlignment="1">
      <alignment horizontal="center" vertical="center" wrapText="1"/>
    </xf>
    <xf numFmtId="0" fontId="91" fillId="77" borderId="31" xfId="0" applyFont="1" applyFill="1" applyBorder="1" applyAlignment="1">
      <alignment horizontal="center" vertical="center" wrapText="1"/>
    </xf>
    <xf numFmtId="0" fontId="90" fillId="78" borderId="31" xfId="0" applyFont="1" applyFill="1" applyBorder="1" applyAlignment="1" applyProtection="1">
      <alignment horizontal="center" vertical="center" wrapText="1"/>
      <protection locked="0"/>
    </xf>
    <xf numFmtId="0" fontId="45" fillId="72" borderId="31" xfId="0" applyFont="1" applyFill="1" applyBorder="1" applyAlignment="1" applyProtection="1">
      <alignment horizontal="center" vertical="center" wrapText="1"/>
      <protection locked="0"/>
    </xf>
    <xf numFmtId="0" fontId="45" fillId="78" borderId="31" xfId="0" applyFont="1" applyFill="1" applyBorder="1" applyAlignment="1" applyProtection="1">
      <alignment horizontal="center" vertical="center" wrapText="1"/>
      <protection locked="0"/>
    </xf>
    <xf numFmtId="165" fontId="105" fillId="78" borderId="131" xfId="0" applyNumberFormat="1" applyFont="1" applyFill="1" applyBorder="1" applyAlignment="1">
      <alignment horizontal="center" vertical="center"/>
    </xf>
    <xf numFmtId="165" fontId="105" fillId="78" borderId="31" xfId="0" applyNumberFormat="1" applyFont="1" applyFill="1" applyBorder="1" applyAlignment="1">
      <alignment horizontal="center" vertical="center" wrapText="1"/>
    </xf>
    <xf numFmtId="165" fontId="105" fillId="78" borderId="31" xfId="0" applyNumberFormat="1" applyFont="1" applyFill="1" applyBorder="1" applyAlignment="1">
      <alignment horizontal="center" vertical="center"/>
    </xf>
    <xf numFmtId="0" fontId="21" fillId="62" borderId="86" xfId="0" applyFont="1" applyFill="1" applyBorder="1" applyAlignment="1">
      <alignment vertical="center" wrapText="1"/>
    </xf>
    <xf numFmtId="0" fontId="22" fillId="62" borderId="0" xfId="0" applyFont="1" applyFill="1" applyBorder="1" applyAlignment="1">
      <alignment horizontal="left" vertical="top"/>
    </xf>
    <xf numFmtId="0" fontId="103" fillId="79" borderId="31" xfId="0" applyFont="1" applyFill="1" applyBorder="1" applyAlignment="1">
      <alignment horizontal="left" vertical="top"/>
    </xf>
    <xf numFmtId="0" fontId="103" fillId="45" borderId="31" xfId="0" applyFont="1" applyFill="1" applyBorder="1" applyAlignment="1">
      <alignment horizontal="left" vertical="top"/>
    </xf>
    <xf numFmtId="0" fontId="100" fillId="35" borderId="40" xfId="0" applyFont="1" applyFill="1" applyBorder="1" applyAlignment="1" applyProtection="1">
      <alignment horizontal="center" vertical="center" wrapText="1"/>
      <protection locked="0"/>
    </xf>
    <xf numFmtId="0" fontId="74" fillId="35" borderId="53" xfId="0" applyFont="1" applyFill="1" applyBorder="1" applyAlignment="1" applyProtection="1">
      <alignment horizontal="center" vertical="center" wrapText="1"/>
      <protection locked="0"/>
    </xf>
    <xf numFmtId="0" fontId="83" fillId="62" borderId="31" xfId="0" applyFont="1" applyFill="1" applyBorder="1" applyAlignment="1">
      <alignment horizontal="left" vertical="top"/>
    </xf>
    <xf numFmtId="0" fontId="20" fillId="62" borderId="31" xfId="0" applyFont="1" applyFill="1" applyBorder="1" applyAlignment="1">
      <alignment horizontal="left" vertical="top"/>
    </xf>
    <xf numFmtId="0" fontId="83" fillId="61" borderId="31" xfId="0" applyFont="1" applyFill="1" applyBorder="1" applyAlignment="1">
      <alignment horizontal="left" vertical="top"/>
    </xf>
    <xf numFmtId="0" fontId="83" fillId="62" borderId="53" xfId="0" applyFont="1" applyFill="1" applyBorder="1" applyAlignment="1">
      <alignment horizontal="left" vertical="top"/>
    </xf>
    <xf numFmtId="0" fontId="78" fillId="33" borderId="19" xfId="0" applyFont="1" applyFill="1" applyBorder="1" applyAlignment="1" applyProtection="1">
      <alignment horizontal="center" vertical="center" wrapText="1"/>
      <protection locked="0"/>
    </xf>
    <xf numFmtId="0" fontId="74" fillId="33" borderId="17" xfId="0" applyFont="1" applyFill="1" applyBorder="1" applyAlignment="1" applyProtection="1">
      <alignment horizontal="center" vertical="center" wrapText="1"/>
      <protection locked="0"/>
    </xf>
    <xf numFmtId="0" fontId="83" fillId="61" borderId="53" xfId="0" applyFont="1" applyFill="1" applyBorder="1" applyAlignment="1">
      <alignment horizontal="left" vertical="top"/>
    </xf>
    <xf numFmtId="0" fontId="112" fillId="0" borderId="23" xfId="0" applyFont="1" applyFill="1" applyBorder="1" applyAlignment="1">
      <alignment vertical="top" wrapText="1"/>
    </xf>
    <xf numFmtId="166" fontId="88" fillId="51" borderId="0" xfId="0" applyNumberFormat="1" applyFont="1" applyFill="1" applyBorder="1" applyAlignment="1" applyProtection="1">
      <alignment horizontal="center" vertical="center" wrapText="1"/>
    </xf>
    <xf numFmtId="0" fontId="30" fillId="29" borderId="31" xfId="0" applyFont="1" applyFill="1" applyBorder="1" applyAlignment="1" applyProtection="1">
      <alignment horizontal="center" vertical="center" wrapText="1"/>
    </xf>
    <xf numFmtId="0" fontId="30" fillId="26" borderId="40" xfId="0" applyFont="1" applyFill="1" applyBorder="1" applyAlignment="1" applyProtection="1">
      <alignment horizontal="center" vertical="center" wrapText="1"/>
    </xf>
    <xf numFmtId="0" fontId="58" fillId="40" borderId="53" xfId="0" applyFont="1" applyFill="1" applyBorder="1" applyAlignment="1" applyProtection="1">
      <alignment horizontal="left" vertical="top" wrapText="1"/>
      <protection locked="0"/>
    </xf>
    <xf numFmtId="0" fontId="30" fillId="29" borderId="53" xfId="0" applyFont="1" applyFill="1" applyBorder="1" applyAlignment="1" applyProtection="1">
      <alignment horizontal="center" vertical="center" wrapText="1"/>
    </xf>
    <xf numFmtId="0" fontId="21" fillId="40" borderId="53" xfId="0" applyFont="1" applyFill="1" applyBorder="1" applyAlignment="1" applyProtection="1">
      <alignment horizontal="left" vertical="top" wrapText="1"/>
      <protection locked="0"/>
    </xf>
    <xf numFmtId="166" fontId="58" fillId="40" borderId="31" xfId="0" applyNumberFormat="1" applyFont="1" applyFill="1" applyBorder="1" applyAlignment="1" applyProtection="1">
      <alignment horizontal="left" vertical="top" wrapText="1"/>
      <protection locked="0"/>
    </xf>
    <xf numFmtId="0" fontId="30" fillId="48" borderId="31" xfId="0" applyFont="1" applyFill="1" applyBorder="1" applyAlignment="1" applyProtection="1">
      <alignment horizontal="center" vertical="center" wrapText="1"/>
      <protection locked="0"/>
    </xf>
    <xf numFmtId="0" fontId="30" fillId="49" borderId="40" xfId="0" applyFont="1" applyFill="1" applyBorder="1" applyAlignment="1" applyProtection="1">
      <alignment horizontal="center" vertical="center" wrapText="1"/>
    </xf>
    <xf numFmtId="0" fontId="30" fillId="49" borderId="31" xfId="0" applyFont="1" applyFill="1" applyBorder="1" applyAlignment="1" applyProtection="1">
      <alignment horizontal="center" vertical="center" wrapText="1"/>
    </xf>
    <xf numFmtId="0" fontId="21" fillId="40" borderId="40" xfId="0" applyFont="1" applyFill="1" applyBorder="1" applyAlignment="1" applyProtection="1">
      <alignment horizontal="left" vertical="top" wrapText="1"/>
      <protection locked="0"/>
    </xf>
    <xf numFmtId="0" fontId="21" fillId="40" borderId="31" xfId="0" applyFont="1" applyFill="1" applyBorder="1" applyAlignment="1" applyProtection="1">
      <alignment horizontal="left" vertical="top" wrapText="1"/>
      <protection locked="0"/>
    </xf>
    <xf numFmtId="0" fontId="41" fillId="31" borderId="42" xfId="190" applyFont="1" applyFill="1" applyBorder="1"/>
    <xf numFmtId="0" fontId="41" fillId="59" borderId="43" xfId="190" applyFont="1" applyFill="1" applyBorder="1" applyAlignment="1">
      <alignment horizontal="center" vertical="center" wrapText="1"/>
    </xf>
    <xf numFmtId="0" fontId="25" fillId="31" borderId="29" xfId="190" applyFont="1" applyFill="1" applyBorder="1" applyAlignment="1">
      <alignment horizontal="center" vertical="center" wrapText="1"/>
    </xf>
    <xf numFmtId="0" fontId="25" fillId="31" borderId="44" xfId="190" applyFont="1" applyFill="1" applyBorder="1" applyAlignment="1">
      <alignment horizontal="center"/>
    </xf>
    <xf numFmtId="9" fontId="57" fillId="59" borderId="31" xfId="190" applyNumberFormat="1" applyFont="1" applyFill="1" applyBorder="1" applyAlignment="1">
      <alignment horizontal="center"/>
    </xf>
    <xf numFmtId="9" fontId="57" fillId="31" borderId="30" xfId="190" applyNumberFormat="1" applyFont="1" applyFill="1" applyBorder="1" applyAlignment="1">
      <alignment horizontal="center"/>
    </xf>
    <xf numFmtId="0" fontId="101" fillId="59" borderId="133" xfId="190" applyFont="1" applyFill="1" applyBorder="1"/>
    <xf numFmtId="0" fontId="56" fillId="0" borderId="46" xfId="190" applyFont="1" applyBorder="1" applyAlignment="1">
      <alignment horizontal="center"/>
    </xf>
    <xf numFmtId="2" fontId="29" fillId="0" borderId="25" xfId="190" applyNumberFormat="1" applyFont="1" applyBorder="1" applyAlignment="1">
      <alignment horizontal="center"/>
    </xf>
    <xf numFmtId="0" fontId="101" fillId="59" borderId="45" xfId="190" applyFont="1" applyFill="1" applyBorder="1"/>
    <xf numFmtId="0" fontId="56" fillId="36" borderId="46" xfId="190" applyFont="1" applyFill="1" applyBorder="1" applyAlignment="1">
      <alignment horizontal="center"/>
    </xf>
    <xf numFmtId="2" fontId="29" fillId="36" borderId="25" xfId="190" applyNumberFormat="1" applyFont="1" applyFill="1" applyBorder="1" applyAlignment="1">
      <alignment horizontal="center"/>
    </xf>
    <xf numFmtId="0" fontId="56" fillId="30" borderId="46" xfId="190" applyFont="1" applyFill="1" applyBorder="1" applyAlignment="1">
      <alignment horizontal="center"/>
    </xf>
    <xf numFmtId="0" fontId="56" fillId="36" borderId="48" xfId="190" applyFont="1" applyFill="1" applyBorder="1" applyAlignment="1">
      <alignment horizontal="center"/>
    </xf>
    <xf numFmtId="2" fontId="29" fillId="36" borderId="28" xfId="190" applyNumberFormat="1" applyFont="1" applyFill="1" applyBorder="1" applyAlignment="1">
      <alignment horizontal="center"/>
    </xf>
    <xf numFmtId="0" fontId="58" fillId="30" borderId="0" xfId="190" applyFont="1" applyFill="1" applyAlignment="1"/>
    <xf numFmtId="0" fontId="2" fillId="30" borderId="39" xfId="0" applyFont="1" applyFill="1" applyBorder="1"/>
    <xf numFmtId="0" fontId="58" fillId="30" borderId="0" xfId="190" applyFont="1" applyFill="1" applyBorder="1" applyAlignment="1"/>
    <xf numFmtId="0" fontId="114" fillId="0" borderId="15" xfId="0" applyFont="1" applyFill="1" applyBorder="1" applyAlignment="1">
      <alignment vertical="center"/>
    </xf>
    <xf numFmtId="0" fontId="28" fillId="30" borderId="15" xfId="0" applyFont="1" applyFill="1" applyBorder="1" applyAlignment="1">
      <alignment horizontal="left" vertical="center" wrapText="1"/>
    </xf>
    <xf numFmtId="3" fontId="77" fillId="80" borderId="68" xfId="0" applyNumberFormat="1" applyFont="1" applyFill="1" applyBorder="1" applyAlignment="1" applyProtection="1">
      <alignment horizontal="right" vertical="center"/>
      <protection locked="0"/>
    </xf>
    <xf numFmtId="0" fontId="31" fillId="0" borderId="24" xfId="0" applyFont="1" applyFill="1" applyBorder="1" applyAlignment="1">
      <alignment horizontal="left" vertical="top"/>
    </xf>
    <xf numFmtId="0" fontId="31" fillId="0" borderId="0" xfId="0" applyFont="1" applyFill="1" applyBorder="1" applyAlignment="1">
      <alignment horizontal="left" vertical="top"/>
    </xf>
    <xf numFmtId="0" fontId="28" fillId="0" borderId="15" xfId="0" applyFont="1" applyFill="1" applyBorder="1" applyAlignment="1">
      <alignment horizontal="left" vertical="center"/>
    </xf>
    <xf numFmtId="0" fontId="37" fillId="30" borderId="36" xfId="190" applyFont="1" applyFill="1" applyBorder="1" applyAlignment="1">
      <alignment horizontal="center" vertical="center" wrapText="1"/>
    </xf>
    <xf numFmtId="0" fontId="38" fillId="30" borderId="37" xfId="190" applyFont="1" applyFill="1" applyBorder="1" applyAlignment="1">
      <alignment horizontal="center" vertical="center" wrapText="1"/>
    </xf>
    <xf numFmtId="0" fontId="38" fillId="30" borderId="41" xfId="190" applyFont="1" applyFill="1" applyBorder="1" applyAlignment="1">
      <alignment horizontal="center" vertical="center" wrapText="1"/>
    </xf>
    <xf numFmtId="0" fontId="38" fillId="30" borderId="0" xfId="190" applyFont="1" applyFill="1" applyBorder="1" applyAlignment="1">
      <alignment horizontal="center" vertical="center" wrapText="1"/>
    </xf>
    <xf numFmtId="0" fontId="38" fillId="30" borderId="26" xfId="190" applyFont="1" applyFill="1" applyBorder="1" applyAlignment="1">
      <alignment horizontal="center" vertical="center" wrapText="1"/>
    </xf>
    <xf numFmtId="0" fontId="38" fillId="30" borderId="27" xfId="190" applyFont="1" applyFill="1" applyBorder="1" applyAlignment="1">
      <alignment horizontal="center" vertical="center" wrapText="1"/>
    </xf>
    <xf numFmtId="0" fontId="37" fillId="30" borderId="37" xfId="190" applyFont="1" applyFill="1" applyBorder="1" applyAlignment="1">
      <alignment horizontal="center" vertical="center" wrapText="1"/>
    </xf>
    <xf numFmtId="164" fontId="44" fillId="30" borderId="37" xfId="190" applyNumberFormat="1" applyFont="1" applyFill="1" applyBorder="1" applyAlignment="1">
      <alignment horizontal="center" vertical="center" wrapText="1"/>
    </xf>
    <xf numFmtId="164" fontId="44" fillId="30" borderId="0" xfId="190" applyNumberFormat="1" applyFont="1" applyFill="1" applyBorder="1" applyAlignment="1">
      <alignment horizontal="center" vertical="center" wrapText="1"/>
    </xf>
    <xf numFmtId="164" fontId="44" fillId="30" borderId="27" xfId="190" applyNumberFormat="1" applyFont="1" applyFill="1" applyBorder="1" applyAlignment="1">
      <alignment horizontal="center" vertical="center" wrapText="1"/>
    </xf>
    <xf numFmtId="0" fontId="38" fillId="30" borderId="38" xfId="190" applyFont="1" applyFill="1" applyBorder="1" applyAlignment="1">
      <alignment horizontal="center" vertical="center" wrapText="1"/>
    </xf>
    <xf numFmtId="0" fontId="38" fillId="30" borderId="25" xfId="190" applyFont="1" applyFill="1" applyBorder="1" applyAlignment="1">
      <alignment horizontal="center" vertical="center" wrapText="1"/>
    </xf>
    <xf numFmtId="0" fontId="38" fillId="30" borderId="28" xfId="190" applyFont="1" applyFill="1" applyBorder="1" applyAlignment="1">
      <alignment horizontal="center" vertical="center" wrapText="1"/>
    </xf>
    <xf numFmtId="0" fontId="30" fillId="30" borderId="0" xfId="190" applyFont="1" applyFill="1" applyAlignment="1">
      <alignment horizontal="left" vertical="top" wrapText="1"/>
    </xf>
    <xf numFmtId="0" fontId="30" fillId="30" borderId="0" xfId="190" applyFont="1" applyFill="1" applyAlignment="1">
      <alignment horizontal="left" wrapText="1"/>
    </xf>
    <xf numFmtId="0" fontId="56" fillId="30" borderId="0" xfId="190" applyFont="1" applyFill="1" applyAlignment="1">
      <alignment vertical="top" wrapText="1"/>
    </xf>
    <xf numFmtId="0" fontId="46" fillId="30" borderId="19" xfId="190" applyFont="1" applyFill="1" applyBorder="1" applyAlignment="1">
      <alignment horizontal="right"/>
    </xf>
    <xf numFmtId="0" fontId="43" fillId="30" borderId="20" xfId="190" applyFont="1" applyFill="1" applyBorder="1" applyAlignment="1"/>
    <xf numFmtId="0" fontId="46" fillId="30" borderId="17" xfId="190" applyFont="1" applyFill="1" applyBorder="1" applyAlignment="1">
      <alignment horizontal="right"/>
    </xf>
    <xf numFmtId="0" fontId="43" fillId="30" borderId="18" xfId="190" applyFont="1" applyFill="1" applyBorder="1" applyAlignment="1"/>
    <xf numFmtId="0" fontId="30" fillId="30" borderId="0" xfId="190" applyFont="1" applyFill="1" applyAlignment="1">
      <alignment vertical="top" wrapText="1"/>
    </xf>
    <xf numFmtId="0" fontId="21" fillId="29" borderId="33" xfId="0" applyFont="1" applyFill="1" applyBorder="1" applyAlignment="1">
      <alignment horizontal="left" vertical="top" wrapText="1"/>
    </xf>
    <xf numFmtId="0" fontId="21" fillId="29" borderId="34" xfId="0" applyFont="1" applyFill="1" applyBorder="1" applyAlignment="1">
      <alignment horizontal="left" vertical="top" wrapText="1"/>
    </xf>
    <xf numFmtId="0" fontId="21" fillId="29" borderId="35" xfId="0" applyFont="1" applyFill="1" applyBorder="1" applyAlignment="1">
      <alignment horizontal="left" vertical="top" wrapText="1"/>
    </xf>
    <xf numFmtId="0" fontId="21" fillId="26" borderId="33" xfId="0" applyFont="1" applyFill="1" applyBorder="1" applyAlignment="1">
      <alignment horizontal="left" vertical="top" wrapText="1"/>
    </xf>
    <xf numFmtId="0" fontId="21" fillId="26" borderId="34" xfId="0" applyFont="1" applyFill="1" applyBorder="1" applyAlignment="1">
      <alignment horizontal="left" vertical="top" wrapText="1"/>
    </xf>
    <xf numFmtId="0" fontId="21" fillId="26" borderId="35" xfId="0" applyFont="1" applyFill="1" applyBorder="1" applyAlignment="1">
      <alignment horizontal="left" vertical="top" wrapText="1"/>
    </xf>
    <xf numFmtId="0" fontId="21" fillId="24" borderId="33" xfId="0" applyFont="1" applyFill="1" applyBorder="1" applyAlignment="1">
      <alignment horizontal="left" vertical="top" wrapText="1"/>
    </xf>
    <xf numFmtId="0" fontId="21" fillId="24" borderId="34" xfId="0" applyFont="1" applyFill="1" applyBorder="1" applyAlignment="1">
      <alignment horizontal="left" vertical="top" wrapText="1"/>
    </xf>
    <xf numFmtId="0" fontId="21" fillId="24" borderId="35" xfId="0" applyFont="1" applyFill="1" applyBorder="1" applyAlignment="1">
      <alignment horizontal="left" vertical="top" wrapText="1"/>
    </xf>
    <xf numFmtId="0" fontId="21" fillId="25" borderId="33" xfId="0" applyFont="1" applyFill="1" applyBorder="1" applyAlignment="1">
      <alignment horizontal="left" vertical="top" wrapText="1"/>
    </xf>
    <xf numFmtId="0" fontId="21" fillId="25" borderId="34" xfId="0" applyFont="1" applyFill="1" applyBorder="1" applyAlignment="1">
      <alignment horizontal="left" vertical="top" wrapText="1"/>
    </xf>
    <xf numFmtId="0" fontId="21" fillId="25" borderId="35" xfId="0" applyFont="1" applyFill="1" applyBorder="1" applyAlignment="1">
      <alignment horizontal="left" vertical="top" wrapText="1"/>
    </xf>
    <xf numFmtId="0" fontId="60" fillId="0" borderId="0" xfId="0" applyFont="1" applyAlignment="1">
      <alignment horizontal="left"/>
    </xf>
    <xf numFmtId="0" fontId="58" fillId="30" borderId="0" xfId="190" applyFont="1" applyFill="1" applyAlignment="1">
      <alignment horizontal="left"/>
    </xf>
    <xf numFmtId="0" fontId="58" fillId="30" borderId="0" xfId="190" applyFont="1" applyFill="1" applyAlignment="1"/>
    <xf numFmtId="0" fontId="62" fillId="57" borderId="114" xfId="190" applyFont="1" applyFill="1" applyBorder="1" applyAlignment="1">
      <alignment horizontal="center" vertical="center"/>
    </xf>
    <xf numFmtId="0" fontId="62" fillId="57" borderId="118" xfId="190" applyFont="1" applyFill="1" applyBorder="1" applyAlignment="1">
      <alignment horizontal="center" vertical="center"/>
    </xf>
    <xf numFmtId="0" fontId="62" fillId="57" borderId="103" xfId="190" applyFont="1" applyFill="1" applyBorder="1" applyAlignment="1">
      <alignment horizontal="center" vertical="center" wrapText="1"/>
    </xf>
    <xf numFmtId="0" fontId="62" fillId="57" borderId="29" xfId="190" applyFont="1" applyFill="1" applyBorder="1" applyAlignment="1">
      <alignment horizontal="center" vertical="center" wrapText="1"/>
    </xf>
    <xf numFmtId="0" fontId="62" fillId="53" borderId="105" xfId="190" applyFont="1" applyFill="1" applyBorder="1" applyAlignment="1">
      <alignment horizontal="center" vertical="center" wrapText="1"/>
    </xf>
    <xf numFmtId="0" fontId="62" fillId="53" borderId="103" xfId="190" applyFont="1" applyFill="1" applyBorder="1" applyAlignment="1">
      <alignment horizontal="center" vertical="center" wrapText="1"/>
    </xf>
    <xf numFmtId="0" fontId="62" fillId="53" borderId="29" xfId="190" applyFont="1" applyFill="1" applyBorder="1" applyAlignment="1">
      <alignment horizontal="center" vertical="center" wrapText="1"/>
    </xf>
    <xf numFmtId="9" fontId="30" fillId="54" borderId="45" xfId="190" applyNumberFormat="1" applyFont="1" applyFill="1" applyBorder="1" applyAlignment="1">
      <alignment horizontal="center"/>
    </xf>
    <xf numFmtId="9" fontId="30" fillId="54" borderId="47" xfId="190" applyNumberFormat="1" applyFont="1" applyFill="1" applyBorder="1" applyAlignment="1">
      <alignment horizontal="center"/>
    </xf>
    <xf numFmtId="166" fontId="30" fillId="55" borderId="106" xfId="190" applyNumberFormat="1" applyFont="1" applyFill="1" applyBorder="1" applyAlignment="1">
      <alignment horizontal="center"/>
    </xf>
    <xf numFmtId="166" fontId="30" fillId="55" borderId="107" xfId="190" applyNumberFormat="1" applyFont="1" applyFill="1" applyBorder="1" applyAlignment="1">
      <alignment horizontal="center"/>
    </xf>
    <xf numFmtId="166" fontId="30" fillId="54" borderId="106" xfId="190" applyNumberFormat="1" applyFont="1" applyFill="1" applyBorder="1" applyAlignment="1">
      <alignment horizontal="center"/>
    </xf>
    <xf numFmtId="166" fontId="30" fillId="54" borderId="107" xfId="190" applyNumberFormat="1" applyFont="1" applyFill="1" applyBorder="1" applyAlignment="1">
      <alignment horizontal="center"/>
    </xf>
    <xf numFmtId="0" fontId="85" fillId="34" borderId="41" xfId="190" applyFont="1" applyFill="1" applyBorder="1" applyAlignment="1">
      <alignment horizontal="center" vertical="top" wrapText="1"/>
    </xf>
    <xf numFmtId="0" fontId="85" fillId="34" borderId="26" xfId="190" applyFont="1" applyFill="1" applyBorder="1" applyAlignment="1">
      <alignment horizontal="center" vertical="top" wrapText="1"/>
    </xf>
    <xf numFmtId="0" fontId="89" fillId="56" borderId="41" xfId="190" applyFont="1" applyFill="1" applyBorder="1" applyAlignment="1">
      <alignment horizontal="center" vertical="top" wrapText="1"/>
    </xf>
    <xf numFmtId="0" fontId="89" fillId="56" borderId="26" xfId="190" applyFont="1" applyFill="1" applyBorder="1" applyAlignment="1">
      <alignment horizontal="center" vertical="top" wrapText="1"/>
    </xf>
    <xf numFmtId="9" fontId="30" fillId="40" borderId="46" xfId="190" applyNumberFormat="1" applyFont="1" applyFill="1" applyBorder="1" applyAlignment="1">
      <alignment horizontal="center"/>
    </xf>
    <xf numFmtId="9" fontId="30" fillId="40" borderId="48" xfId="190" applyNumberFormat="1" applyFont="1" applyFill="1" applyBorder="1" applyAlignment="1">
      <alignment horizontal="center"/>
    </xf>
    <xf numFmtId="9" fontId="30" fillId="55" borderId="45" xfId="190" applyNumberFormat="1" applyFont="1" applyFill="1" applyBorder="1" applyAlignment="1">
      <alignment horizontal="left"/>
    </xf>
    <xf numFmtId="9" fontId="30" fillId="55" borderId="47" xfId="190" applyNumberFormat="1" applyFont="1" applyFill="1" applyBorder="1" applyAlignment="1">
      <alignment horizontal="left"/>
    </xf>
    <xf numFmtId="0" fontId="30" fillId="54" borderId="45" xfId="190" applyFont="1" applyFill="1" applyBorder="1" applyAlignment="1">
      <alignment horizontal="center"/>
    </xf>
    <xf numFmtId="0" fontId="30" fillId="54" borderId="47" xfId="190" applyFont="1" applyFill="1" applyBorder="1" applyAlignment="1">
      <alignment horizontal="center"/>
    </xf>
    <xf numFmtId="0" fontId="28" fillId="0" borderId="104" xfId="0" applyFont="1" applyFill="1" applyBorder="1" applyAlignment="1">
      <alignment horizontal="left" vertical="center"/>
    </xf>
    <xf numFmtId="0" fontId="28" fillId="30" borderId="104" xfId="0" applyFont="1" applyFill="1" applyBorder="1" applyAlignment="1">
      <alignment horizontal="center" vertical="center"/>
    </xf>
    <xf numFmtId="9" fontId="30" fillId="40" borderId="46" xfId="190" applyNumberFormat="1" applyFont="1" applyFill="1" applyBorder="1" applyAlignment="1">
      <alignment horizontal="center" vertical="center"/>
    </xf>
    <xf numFmtId="9" fontId="30" fillId="40" borderId="48" xfId="190" applyNumberFormat="1" applyFont="1" applyFill="1" applyBorder="1" applyAlignment="1">
      <alignment horizontal="center" vertical="center"/>
    </xf>
    <xf numFmtId="166" fontId="30" fillId="58" borderId="106" xfId="190" applyNumberFormat="1" applyFont="1" applyFill="1" applyBorder="1" applyAlignment="1">
      <alignment horizontal="center"/>
    </xf>
    <xf numFmtId="166" fontId="30" fillId="58" borderId="107" xfId="190" applyNumberFormat="1" applyFont="1" applyFill="1" applyBorder="1" applyAlignment="1">
      <alignment horizontal="center"/>
    </xf>
    <xf numFmtId="0" fontId="30" fillId="58" borderId="45" xfId="190" applyFont="1" applyFill="1" applyBorder="1" applyAlignment="1">
      <alignment horizontal="left"/>
    </xf>
    <xf numFmtId="0" fontId="30" fillId="58" borderId="47" xfId="190" applyFont="1" applyFill="1" applyBorder="1" applyAlignment="1">
      <alignment horizontal="left"/>
    </xf>
    <xf numFmtId="9" fontId="30" fillId="58" borderId="45" xfId="190" applyNumberFormat="1" applyFont="1" applyFill="1" applyBorder="1" applyAlignment="1">
      <alignment horizontal="center"/>
    </xf>
    <xf numFmtId="9" fontId="30" fillId="58" borderId="47" xfId="190" applyNumberFormat="1" applyFont="1" applyFill="1" applyBorder="1" applyAlignment="1">
      <alignment horizontal="center"/>
    </xf>
    <xf numFmtId="0" fontId="89" fillId="59" borderId="122" xfId="190" applyFont="1" applyFill="1" applyBorder="1" applyAlignment="1">
      <alignment horizontal="center" vertical="top" wrapText="1"/>
    </xf>
    <xf numFmtId="0" fontId="89" fillId="59" borderId="118" xfId="190" applyFont="1" applyFill="1" applyBorder="1" applyAlignment="1">
      <alignment horizontal="center" vertical="top" wrapText="1"/>
    </xf>
    <xf numFmtId="0" fontId="58" fillId="30" borderId="0" xfId="190" applyFont="1" applyFill="1" applyAlignment="1">
      <alignment horizontal="left" vertical="center"/>
    </xf>
    <xf numFmtId="0" fontId="78" fillId="32" borderId="114" xfId="0" applyFont="1" applyFill="1" applyBorder="1" applyAlignment="1" applyProtection="1">
      <alignment horizontal="center" vertical="center" wrapText="1"/>
      <protection locked="0"/>
    </xf>
    <xf numFmtId="0" fontId="81" fillId="32" borderId="118" xfId="0" applyFont="1" applyFill="1" applyBorder="1" applyAlignment="1">
      <alignment horizontal="center" vertical="center" wrapText="1"/>
    </xf>
    <xf numFmtId="0" fontId="78" fillId="32" borderId="112" xfId="0" applyFont="1" applyFill="1" applyBorder="1" applyAlignment="1" applyProtection="1">
      <alignment horizontal="center" vertical="center"/>
      <protection locked="0"/>
    </xf>
    <xf numFmtId="0" fontId="81" fillId="32" borderId="115" xfId="0" applyFont="1" applyFill="1" applyBorder="1" applyAlignment="1">
      <alignment horizontal="center" vertical="center"/>
    </xf>
    <xf numFmtId="0" fontId="78" fillId="32" borderId="113" xfId="0" applyFont="1" applyFill="1" applyBorder="1" applyAlignment="1" applyProtection="1">
      <alignment horizontal="center" vertical="center"/>
      <protection locked="0"/>
    </xf>
    <xf numFmtId="0" fontId="81" fillId="32" borderId="116" xfId="0" applyFont="1" applyFill="1" applyBorder="1" applyAlignment="1">
      <alignment horizontal="center" vertical="center"/>
    </xf>
    <xf numFmtId="0" fontId="78" fillId="32" borderId="109" xfId="0" applyFont="1" applyFill="1" applyBorder="1" applyAlignment="1" applyProtection="1">
      <alignment horizontal="center" vertical="center"/>
      <protection locked="0"/>
    </xf>
    <xf numFmtId="0" fontId="78" fillId="32" borderId="110" xfId="0" applyFont="1" applyFill="1" applyBorder="1" applyAlignment="1" applyProtection="1">
      <alignment horizontal="center" vertical="center"/>
      <protection locked="0"/>
    </xf>
    <xf numFmtId="0" fontId="78" fillId="32" borderId="111" xfId="0" applyFont="1" applyFill="1" applyBorder="1" applyAlignment="1" applyProtection="1">
      <alignment horizontal="center" vertical="center"/>
      <protection locked="0"/>
    </xf>
    <xf numFmtId="0" fontId="56" fillId="29" borderId="77" xfId="0" applyFont="1" applyFill="1" applyBorder="1" applyAlignment="1">
      <alignment horizontal="center" textRotation="180" wrapText="1"/>
    </xf>
    <xf numFmtId="0" fontId="56" fillId="29" borderId="57" xfId="0" applyFont="1" applyFill="1" applyBorder="1" applyAlignment="1">
      <alignment horizontal="center" textRotation="180" wrapText="1"/>
    </xf>
    <xf numFmtId="0" fontId="56" fillId="29" borderId="117" xfId="0" applyFont="1" applyFill="1" applyBorder="1" applyAlignment="1">
      <alignment horizontal="center" textRotation="180" wrapText="1"/>
    </xf>
    <xf numFmtId="0" fontId="56" fillId="24" borderId="58" xfId="0" applyFont="1" applyFill="1" applyBorder="1" applyAlignment="1">
      <alignment horizontal="center" textRotation="180" wrapText="1"/>
    </xf>
    <xf numFmtId="0" fontId="56" fillId="24" borderId="80" xfId="0" applyFont="1" applyFill="1" applyBorder="1" applyAlignment="1">
      <alignment horizontal="center" textRotation="180" wrapText="1"/>
    </xf>
    <xf numFmtId="0" fontId="56" fillId="25" borderId="58" xfId="0" applyFont="1" applyFill="1" applyBorder="1" applyAlignment="1">
      <alignment horizontal="center" textRotation="180" wrapText="1"/>
    </xf>
    <xf numFmtId="0" fontId="56" fillId="25" borderId="80" xfId="0" applyFont="1" applyFill="1" applyBorder="1" applyAlignment="1">
      <alignment horizontal="center" textRotation="180" wrapText="1"/>
    </xf>
    <xf numFmtId="0" fontId="56" fillId="26" borderId="75" xfId="0" applyFont="1" applyFill="1" applyBorder="1" applyAlignment="1">
      <alignment horizontal="center" textRotation="180" wrapText="1"/>
    </xf>
    <xf numFmtId="0" fontId="56" fillId="26" borderId="81" xfId="0" applyFont="1" applyFill="1" applyBorder="1" applyAlignment="1">
      <alignment horizontal="center" textRotation="180" wrapText="1"/>
    </xf>
    <xf numFmtId="0" fontId="65" fillId="32" borderId="119" xfId="0" applyFont="1" applyFill="1" applyBorder="1" applyAlignment="1">
      <alignment horizontal="center" vertical="center" wrapText="1"/>
    </xf>
    <xf numFmtId="0" fontId="22" fillId="26" borderId="119" xfId="0" applyFont="1" applyFill="1" applyBorder="1" applyAlignment="1">
      <alignment horizontal="center" vertical="top" wrapText="1"/>
    </xf>
    <xf numFmtId="0" fontId="88" fillId="32" borderId="119" xfId="0" applyFont="1" applyFill="1" applyBorder="1" applyAlignment="1">
      <alignment horizontal="center" vertical="center" wrapText="1"/>
    </xf>
    <xf numFmtId="0" fontId="28" fillId="0" borderId="15" xfId="0" applyFont="1" applyFill="1" applyBorder="1" applyAlignment="1">
      <alignment horizontal="left" vertical="center" wrapText="1"/>
    </xf>
    <xf numFmtId="0" fontId="78" fillId="32" borderId="123" xfId="0" applyFont="1" applyFill="1" applyBorder="1" applyAlignment="1" applyProtection="1">
      <alignment horizontal="center" vertical="center" wrapText="1"/>
      <protection locked="0"/>
    </xf>
    <xf numFmtId="0" fontId="78" fillId="32" borderId="124" xfId="0" applyFont="1" applyFill="1" applyBorder="1" applyAlignment="1" applyProtection="1">
      <alignment horizontal="center" vertical="center" wrapText="1"/>
      <protection locked="0"/>
    </xf>
    <xf numFmtId="0" fontId="56" fillId="29" borderId="77" xfId="0" applyFont="1" applyFill="1" applyBorder="1" applyAlignment="1">
      <alignment horizontal="left" vertical="top" textRotation="180" wrapText="1"/>
    </xf>
    <xf numFmtId="0" fontId="56" fillId="29" borderId="57" xfId="0" applyFont="1" applyFill="1" applyBorder="1" applyAlignment="1">
      <alignment horizontal="left" vertical="top" textRotation="180" wrapText="1"/>
    </xf>
    <xf numFmtId="0" fontId="56" fillId="29" borderId="117" xfId="0" applyFont="1" applyFill="1" applyBorder="1" applyAlignment="1">
      <alignment horizontal="left" vertical="top" textRotation="180" wrapText="1"/>
    </xf>
    <xf numFmtId="0" fontId="56" fillId="24" borderId="58" xfId="0" applyFont="1" applyFill="1" applyBorder="1" applyAlignment="1">
      <alignment horizontal="left" vertical="top" textRotation="180" wrapText="1"/>
    </xf>
    <xf numFmtId="0" fontId="56" fillId="24" borderId="80" xfId="0" applyFont="1" applyFill="1" applyBorder="1" applyAlignment="1">
      <alignment horizontal="left" vertical="top" textRotation="180" wrapText="1"/>
    </xf>
    <xf numFmtId="0" fontId="56" fillId="25" borderId="58" xfId="0" applyFont="1" applyFill="1" applyBorder="1" applyAlignment="1">
      <alignment horizontal="left" vertical="top" textRotation="180" wrapText="1"/>
    </xf>
    <xf numFmtId="0" fontId="56" fillId="25" borderId="80" xfId="0" applyFont="1" applyFill="1" applyBorder="1" applyAlignment="1">
      <alignment horizontal="left" vertical="top" textRotation="180" wrapText="1"/>
    </xf>
    <xf numFmtId="0" fontId="56" fillId="26" borderId="75" xfId="0" applyFont="1" applyFill="1" applyBorder="1" applyAlignment="1">
      <alignment horizontal="left" vertical="top" textRotation="180" wrapText="1"/>
    </xf>
    <xf numFmtId="0" fontId="56" fillId="26" borderId="81" xfId="0" applyFont="1" applyFill="1" applyBorder="1" applyAlignment="1">
      <alignment horizontal="left" vertical="top" textRotation="180" wrapText="1"/>
    </xf>
    <xf numFmtId="0" fontId="78" fillId="32" borderId="112" xfId="0" applyFont="1" applyFill="1" applyBorder="1" applyAlignment="1" applyProtection="1">
      <alignment horizontal="center" vertical="center" wrapText="1"/>
      <protection locked="0"/>
    </xf>
    <xf numFmtId="0" fontId="81" fillId="32" borderId="115" xfId="0" applyFont="1" applyFill="1" applyBorder="1" applyAlignment="1">
      <alignment horizontal="center" vertical="center" wrapText="1"/>
    </xf>
    <xf numFmtId="0" fontId="78" fillId="32" borderId="113" xfId="0" applyFont="1" applyFill="1" applyBorder="1" applyAlignment="1" applyProtection="1">
      <alignment horizontal="center" vertical="center" wrapText="1"/>
      <protection locked="0"/>
    </xf>
    <xf numFmtId="0" fontId="81" fillId="32" borderId="116" xfId="0" applyFont="1" applyFill="1" applyBorder="1" applyAlignment="1">
      <alignment horizontal="center" vertical="center" wrapText="1"/>
    </xf>
    <xf numFmtId="0" fontId="21" fillId="36" borderId="17" xfId="0" applyFont="1" applyFill="1" applyBorder="1" applyAlignment="1">
      <alignment horizontal="left" vertical="top" wrapText="1"/>
    </xf>
    <xf numFmtId="0" fontId="21" fillId="36" borderId="18" xfId="0" applyFont="1" applyFill="1" applyBorder="1" applyAlignment="1">
      <alignment horizontal="left" vertical="top" wrapText="1"/>
    </xf>
    <xf numFmtId="0" fontId="21" fillId="36" borderId="22" xfId="0" applyFont="1" applyFill="1" applyBorder="1" applyAlignment="1">
      <alignment horizontal="left" vertical="top" wrapText="1"/>
    </xf>
    <xf numFmtId="0" fontId="90" fillId="60" borderId="105" xfId="0" applyFont="1" applyFill="1" applyBorder="1" applyAlignment="1" applyProtection="1">
      <alignment horizontal="center" vertical="center" wrapText="1"/>
      <protection locked="0"/>
    </xf>
    <xf numFmtId="0" fontId="90" fillId="60" borderId="103" xfId="0" applyFont="1" applyFill="1" applyBorder="1" applyAlignment="1" applyProtection="1">
      <alignment horizontal="center" vertical="center" wrapText="1"/>
      <protection locked="0"/>
    </xf>
    <xf numFmtId="0" fontId="90" fillId="60" borderId="29" xfId="0" applyFont="1" applyFill="1" applyBorder="1" applyAlignment="1" applyProtection="1">
      <alignment horizontal="center" vertical="center" wrapText="1"/>
      <protection locked="0"/>
    </xf>
    <xf numFmtId="0" fontId="21" fillId="40" borderId="51" xfId="0" applyFont="1" applyFill="1" applyBorder="1" applyAlignment="1">
      <alignment horizontal="left" vertical="top" wrapText="1"/>
    </xf>
    <xf numFmtId="0" fontId="21" fillId="40" borderId="16" xfId="0" applyFont="1" applyFill="1" applyBorder="1" applyAlignment="1">
      <alignment horizontal="left" vertical="top" wrapText="1"/>
    </xf>
    <xf numFmtId="0" fontId="21" fillId="40" borderId="52" xfId="0" applyFont="1" applyFill="1" applyBorder="1" applyAlignment="1">
      <alignment horizontal="left" vertical="top" wrapText="1"/>
    </xf>
    <xf numFmtId="0" fontId="90" fillId="68" borderId="16" xfId="0" applyFont="1" applyFill="1" applyBorder="1" applyAlignment="1" applyProtection="1">
      <alignment horizontal="center" vertical="center" wrapText="1"/>
      <protection locked="0"/>
    </xf>
    <xf numFmtId="0" fontId="90" fillId="68" borderId="52" xfId="0" applyFont="1" applyFill="1" applyBorder="1" applyAlignment="1" applyProtection="1">
      <alignment horizontal="center" vertical="center" wrapText="1"/>
      <protection locked="0"/>
    </xf>
    <xf numFmtId="0" fontId="90" fillId="68" borderId="51" xfId="0" applyFont="1" applyFill="1" applyBorder="1" applyAlignment="1" applyProtection="1">
      <alignment horizontal="center" vertical="center" wrapText="1"/>
      <protection locked="0"/>
    </xf>
    <xf numFmtId="0" fontId="21" fillId="40" borderId="17" xfId="0" applyFont="1" applyFill="1" applyBorder="1" applyAlignment="1">
      <alignment horizontal="left" vertical="top" wrapText="1"/>
    </xf>
    <xf numFmtId="0" fontId="21" fillId="40" borderId="18" xfId="0" applyFont="1" applyFill="1" applyBorder="1" applyAlignment="1">
      <alignment horizontal="left" vertical="top" wrapText="1"/>
    </xf>
    <xf numFmtId="0" fontId="21" fillId="40" borderId="22" xfId="0" applyFont="1" applyFill="1" applyBorder="1" applyAlignment="1">
      <alignment horizontal="left" vertical="top" wrapText="1"/>
    </xf>
    <xf numFmtId="0" fontId="21" fillId="51" borderId="17" xfId="0" applyFont="1" applyFill="1" applyBorder="1" applyAlignment="1">
      <alignment horizontal="left" vertical="top" wrapText="1"/>
    </xf>
    <xf numFmtId="0" fontId="21" fillId="51" borderId="18" xfId="0" applyFont="1" applyFill="1" applyBorder="1" applyAlignment="1">
      <alignment horizontal="left" vertical="top" wrapText="1"/>
    </xf>
    <xf numFmtId="0" fontId="21" fillId="51" borderId="22" xfId="0" applyFont="1" applyFill="1" applyBorder="1" applyAlignment="1">
      <alignment horizontal="left" vertical="top" wrapText="1"/>
    </xf>
    <xf numFmtId="0" fontId="96" fillId="29" borderId="17" xfId="0" applyFont="1" applyFill="1" applyBorder="1" applyAlignment="1">
      <alignment horizontal="left" vertical="top" wrapText="1"/>
    </xf>
    <xf numFmtId="0" fontId="96" fillId="29" borderId="18" xfId="0" applyFont="1" applyFill="1" applyBorder="1" applyAlignment="1">
      <alignment horizontal="left" vertical="top" wrapText="1"/>
    </xf>
    <xf numFmtId="0" fontId="96" fillId="29" borderId="22" xfId="0" applyFont="1" applyFill="1" applyBorder="1" applyAlignment="1">
      <alignment horizontal="left" vertical="top" wrapText="1"/>
    </xf>
    <xf numFmtId="0" fontId="96" fillId="26" borderId="17" xfId="0" applyFont="1" applyFill="1" applyBorder="1" applyAlignment="1">
      <alignment horizontal="left" vertical="top" wrapText="1"/>
    </xf>
    <xf numFmtId="0" fontId="96" fillId="26" borderId="18" xfId="0" applyFont="1" applyFill="1" applyBorder="1" applyAlignment="1">
      <alignment horizontal="left" vertical="top" wrapText="1"/>
    </xf>
    <xf numFmtId="0" fontId="96" fillId="26" borderId="22" xfId="0" applyFont="1" applyFill="1" applyBorder="1" applyAlignment="1">
      <alignment horizontal="left" vertical="top" wrapText="1"/>
    </xf>
    <xf numFmtId="0" fontId="96" fillId="24" borderId="17" xfId="0" applyFont="1" applyFill="1" applyBorder="1" applyAlignment="1">
      <alignment horizontal="left" vertical="top" wrapText="1"/>
    </xf>
    <xf numFmtId="0" fontId="96" fillId="24" borderId="18" xfId="0" applyFont="1" applyFill="1" applyBorder="1" applyAlignment="1">
      <alignment horizontal="left" vertical="top" wrapText="1"/>
    </xf>
    <xf numFmtId="0" fontId="96" fillId="24" borderId="22" xfId="0" applyFont="1" applyFill="1" applyBorder="1" applyAlignment="1">
      <alignment horizontal="left" vertical="top" wrapText="1"/>
    </xf>
    <xf numFmtId="0" fontId="96" fillId="25" borderId="17" xfId="0" applyFont="1" applyFill="1" applyBorder="1" applyAlignment="1">
      <alignment horizontal="left" vertical="top" wrapText="1"/>
    </xf>
    <xf numFmtId="0" fontId="96" fillId="25" borderId="18" xfId="0" applyFont="1" applyFill="1" applyBorder="1" applyAlignment="1">
      <alignment horizontal="left" vertical="top" wrapText="1"/>
    </xf>
    <xf numFmtId="0" fontId="96" fillId="25" borderId="22" xfId="0" applyFont="1" applyFill="1" applyBorder="1" applyAlignment="1">
      <alignment horizontal="left" vertical="top" wrapText="1"/>
    </xf>
    <xf numFmtId="0" fontId="90" fillId="60" borderId="36" xfId="0" applyFont="1" applyFill="1" applyBorder="1" applyAlignment="1" applyProtection="1">
      <alignment horizontal="center" vertical="center" wrapText="1"/>
      <protection locked="0"/>
    </xf>
    <xf numFmtId="0" fontId="90" fillId="60" borderId="37" xfId="0" applyFont="1" applyFill="1" applyBorder="1" applyAlignment="1" applyProtection="1">
      <alignment horizontal="center" vertical="center" wrapText="1"/>
      <protection locked="0"/>
    </xf>
    <xf numFmtId="0" fontId="90" fillId="60" borderId="38" xfId="0" applyFont="1" applyFill="1" applyBorder="1" applyAlignment="1" applyProtection="1">
      <alignment horizontal="center" vertical="center" wrapText="1"/>
      <protection locked="0"/>
    </xf>
    <xf numFmtId="0" fontId="21" fillId="29" borderId="56" xfId="0" applyFont="1" applyFill="1" applyBorder="1" applyAlignment="1">
      <alignment horizontal="left" vertical="center" wrapText="1"/>
    </xf>
    <xf numFmtId="0" fontId="21" fillId="29" borderId="0" xfId="0" applyFont="1" applyFill="1" applyBorder="1" applyAlignment="1">
      <alignment horizontal="left" vertical="center" wrapText="1"/>
    </xf>
    <xf numFmtId="0" fontId="21" fillId="26" borderId="56" xfId="0" applyFont="1" applyFill="1" applyBorder="1" applyAlignment="1">
      <alignment horizontal="left" vertical="center" wrapText="1"/>
    </xf>
    <xf numFmtId="0" fontId="21" fillId="26" borderId="0" xfId="0" applyFont="1" applyFill="1" applyBorder="1" applyAlignment="1">
      <alignment horizontal="left" vertical="center" wrapText="1"/>
    </xf>
    <xf numFmtId="0" fontId="21" fillId="26" borderId="127" xfId="0" applyFont="1" applyFill="1" applyBorder="1" applyAlignment="1">
      <alignment horizontal="left" vertical="center" wrapText="1"/>
    </xf>
    <xf numFmtId="0" fontId="21" fillId="24" borderId="56" xfId="0" applyFont="1" applyFill="1" applyBorder="1" applyAlignment="1">
      <alignment horizontal="left" vertical="center" wrapText="1"/>
    </xf>
    <xf numFmtId="0" fontId="21" fillId="24" borderId="0" xfId="0" applyFont="1" applyFill="1" applyBorder="1" applyAlignment="1">
      <alignment horizontal="left" vertical="center" wrapText="1"/>
    </xf>
    <xf numFmtId="0" fontId="21" fillId="25" borderId="56" xfId="0" applyFont="1" applyFill="1" applyBorder="1" applyAlignment="1">
      <alignment horizontal="left" vertical="center" wrapText="1"/>
    </xf>
    <xf numFmtId="0" fontId="21" fillId="25" borderId="0" xfId="0" applyFont="1" applyFill="1" applyBorder="1" applyAlignment="1">
      <alignment horizontal="left" vertical="center" wrapText="1"/>
    </xf>
    <xf numFmtId="0" fontId="21" fillId="25" borderId="127" xfId="0" applyFont="1" applyFill="1" applyBorder="1" applyAlignment="1">
      <alignment horizontal="left" vertical="center" wrapText="1"/>
    </xf>
    <xf numFmtId="0" fontId="0" fillId="0" borderId="56" xfId="0" applyBorder="1" applyAlignment="1">
      <alignment horizontal="center" vertical="center"/>
    </xf>
    <xf numFmtId="0" fontId="0" fillId="0" borderId="127" xfId="0" applyBorder="1" applyAlignment="1">
      <alignment horizontal="center" vertical="center"/>
    </xf>
    <xf numFmtId="0" fontId="95" fillId="32" borderId="0" xfId="0" applyFont="1" applyFill="1" applyBorder="1" applyAlignment="1">
      <alignment horizontal="center" vertical="center"/>
    </xf>
    <xf numFmtId="0" fontId="95" fillId="32" borderId="18" xfId="0" applyFont="1" applyFill="1" applyBorder="1" applyAlignment="1">
      <alignment horizontal="center" vertical="center"/>
    </xf>
    <xf numFmtId="0" fontId="0" fillId="0" borderId="19" xfId="0" applyBorder="1" applyAlignment="1">
      <alignment horizontal="center" vertical="center"/>
    </xf>
    <xf numFmtId="0" fontId="0" fillId="0" borderId="21" xfId="0" applyBorder="1" applyAlignment="1">
      <alignment horizontal="center" vertical="center"/>
    </xf>
    <xf numFmtId="0" fontId="21" fillId="62" borderId="51" xfId="0" applyFont="1" applyFill="1" applyBorder="1" applyAlignment="1">
      <alignment horizontal="left" vertical="top" wrapText="1"/>
    </xf>
    <xf numFmtId="0" fontId="21" fillId="62" borderId="16" xfId="0" applyFont="1" applyFill="1" applyBorder="1" applyAlignment="1">
      <alignment horizontal="left" vertical="top" wrapText="1"/>
    </xf>
    <xf numFmtId="0" fontId="21" fillId="62" borderId="52" xfId="0" applyFont="1" applyFill="1" applyBorder="1" applyAlignment="1">
      <alignment horizontal="left" vertical="top" wrapText="1"/>
    </xf>
    <xf numFmtId="0" fontId="21" fillId="36" borderId="51" xfId="0" applyFont="1" applyFill="1" applyBorder="1" applyAlignment="1">
      <alignment horizontal="left" vertical="top" wrapText="1"/>
    </xf>
    <xf numFmtId="0" fontId="21" fillId="36" borderId="16" xfId="0" applyFont="1" applyFill="1" applyBorder="1" applyAlignment="1">
      <alignment horizontal="left" vertical="top" wrapText="1"/>
    </xf>
    <xf numFmtId="0" fontId="21" fillId="36" borderId="52" xfId="0" applyFont="1" applyFill="1" applyBorder="1" applyAlignment="1">
      <alignment horizontal="left" vertical="top" wrapText="1"/>
    </xf>
    <xf numFmtId="0" fontId="102" fillId="26" borderId="51" xfId="0" applyFont="1" applyFill="1" applyBorder="1" applyAlignment="1">
      <alignment horizontal="left" vertical="top" wrapText="1"/>
    </xf>
    <xf numFmtId="0" fontId="21" fillId="26" borderId="16" xfId="0" applyFont="1" applyFill="1" applyBorder="1" applyAlignment="1">
      <alignment horizontal="left" vertical="top" wrapText="1"/>
    </xf>
    <xf numFmtId="0" fontId="21" fillId="26" borderId="52" xfId="0" applyFont="1" applyFill="1" applyBorder="1" applyAlignment="1">
      <alignment horizontal="left" vertical="top" wrapText="1"/>
    </xf>
    <xf numFmtId="0" fontId="21" fillId="25" borderId="51" xfId="0" applyFont="1" applyFill="1" applyBorder="1" applyAlignment="1">
      <alignment horizontal="left" vertical="top" wrapText="1"/>
    </xf>
    <xf numFmtId="0" fontId="21" fillId="25" borderId="16" xfId="0" applyFont="1" applyFill="1" applyBorder="1" applyAlignment="1">
      <alignment horizontal="left" vertical="top" wrapText="1"/>
    </xf>
    <xf numFmtId="0" fontId="21" fillId="25" borderId="52" xfId="0" applyFont="1" applyFill="1" applyBorder="1" applyAlignment="1">
      <alignment horizontal="left" vertical="top" wrapText="1"/>
    </xf>
    <xf numFmtId="0" fontId="0" fillId="0" borderId="17" xfId="0" applyBorder="1" applyAlignment="1">
      <alignment horizontal="center" vertical="center"/>
    </xf>
    <xf numFmtId="0" fontId="0" fillId="0" borderId="22" xfId="0" applyBorder="1" applyAlignment="1">
      <alignment horizontal="center" vertical="center"/>
    </xf>
    <xf numFmtId="0" fontId="90" fillId="69" borderId="130" xfId="0" applyFont="1" applyFill="1" applyBorder="1" applyAlignment="1" applyProtection="1">
      <alignment horizontal="center" vertical="center" wrapText="1"/>
      <protection locked="0"/>
    </xf>
    <xf numFmtId="0" fontId="90" fillId="69" borderId="18" xfId="0" applyFont="1" applyFill="1" applyBorder="1" applyAlignment="1" applyProtection="1">
      <alignment horizontal="center" vertical="center" wrapText="1"/>
      <protection locked="0"/>
    </xf>
    <xf numFmtId="0" fontId="92" fillId="65" borderId="31" xfId="0" applyFont="1" applyFill="1" applyBorder="1" applyAlignment="1">
      <alignment horizontal="left" vertical="top" wrapText="1"/>
    </xf>
    <xf numFmtId="0" fontId="90" fillId="60" borderId="51" xfId="0" applyFont="1" applyFill="1" applyBorder="1" applyAlignment="1" applyProtection="1">
      <alignment horizontal="center" vertical="center" wrapText="1"/>
      <protection locked="0"/>
    </xf>
    <xf numFmtId="0" fontId="90" fillId="60" borderId="16" xfId="0" applyFont="1" applyFill="1" applyBorder="1" applyAlignment="1" applyProtection="1">
      <alignment horizontal="center" vertical="center" wrapText="1"/>
      <protection locked="0"/>
    </xf>
    <xf numFmtId="0" fontId="90" fillId="60" borderId="52" xfId="0" applyFont="1" applyFill="1" applyBorder="1" applyAlignment="1" applyProtection="1">
      <alignment horizontal="center" vertical="center" wrapText="1"/>
      <protection locked="0"/>
    </xf>
    <xf numFmtId="0" fontId="21" fillId="40" borderId="40" xfId="0" applyFont="1" applyFill="1" applyBorder="1" applyAlignment="1">
      <alignment horizontal="left" vertical="top" wrapText="1"/>
    </xf>
    <xf numFmtId="0" fontId="21" fillId="40" borderId="48" xfId="0" applyFont="1" applyFill="1" applyBorder="1" applyAlignment="1">
      <alignment horizontal="left" vertical="top" wrapText="1"/>
    </xf>
    <xf numFmtId="0" fontId="90" fillId="63" borderId="31" xfId="0" applyFont="1" applyFill="1" applyBorder="1" applyAlignment="1" applyProtection="1">
      <alignment horizontal="left" vertical="top" wrapText="1"/>
      <protection locked="0"/>
    </xf>
    <xf numFmtId="0" fontId="21" fillId="29" borderId="31" xfId="0" applyFont="1" applyFill="1" applyBorder="1" applyAlignment="1">
      <alignment horizontal="left" vertical="top" wrapText="1"/>
    </xf>
    <xf numFmtId="0" fontId="90" fillId="67" borderId="31" xfId="0" applyFont="1" applyFill="1" applyBorder="1" applyAlignment="1" applyProtection="1">
      <alignment horizontal="center" vertical="center" wrapText="1"/>
      <protection locked="0"/>
    </xf>
    <xf numFmtId="0" fontId="21" fillId="40" borderId="19" xfId="0" applyFont="1" applyFill="1" applyBorder="1" applyAlignment="1">
      <alignment horizontal="left" vertical="top" wrapText="1"/>
    </xf>
    <xf numFmtId="0" fontId="21" fillId="40" borderId="20" xfId="0" applyFont="1" applyFill="1" applyBorder="1" applyAlignment="1">
      <alignment horizontal="left" vertical="top" wrapText="1"/>
    </xf>
    <xf numFmtId="0" fontId="21" fillId="40" borderId="21" xfId="0" applyFont="1" applyFill="1" applyBorder="1" applyAlignment="1">
      <alignment horizontal="left" vertical="top" wrapText="1"/>
    </xf>
    <xf numFmtId="0" fontId="21" fillId="40" borderId="125" xfId="0" applyFont="1" applyFill="1" applyBorder="1" applyAlignment="1">
      <alignment horizontal="left" vertical="top" wrapText="1"/>
    </xf>
    <xf numFmtId="0" fontId="21" fillId="40" borderId="27" xfId="0" applyFont="1" applyFill="1" applyBorder="1" applyAlignment="1">
      <alignment horizontal="left" vertical="top" wrapText="1"/>
    </xf>
    <xf numFmtId="0" fontId="21" fillId="40" borderId="126" xfId="0" applyFont="1" applyFill="1" applyBorder="1" applyAlignment="1">
      <alignment horizontal="left" vertical="top" wrapText="1"/>
    </xf>
    <xf numFmtId="0" fontId="21" fillId="36" borderId="31" xfId="0" applyFont="1" applyFill="1" applyBorder="1" applyAlignment="1">
      <alignment horizontal="left" vertical="top" wrapText="1"/>
    </xf>
    <xf numFmtId="0" fontId="90" fillId="63" borderId="51" xfId="0" applyFont="1" applyFill="1" applyBorder="1" applyAlignment="1" applyProtection="1">
      <alignment horizontal="left" vertical="top" wrapText="1"/>
      <protection locked="0"/>
    </xf>
    <xf numFmtId="0" fontId="90" fillId="63" borderId="52" xfId="0" applyFont="1" applyFill="1" applyBorder="1" applyAlignment="1" applyProtection="1">
      <alignment horizontal="left" vertical="top" wrapText="1"/>
      <protection locked="0"/>
    </xf>
    <xf numFmtId="0" fontId="90" fillId="60" borderId="31" xfId="0" applyFont="1" applyFill="1" applyBorder="1" applyAlignment="1" applyProtection="1">
      <alignment horizontal="center" vertical="center" wrapText="1"/>
      <protection locked="0"/>
    </xf>
    <xf numFmtId="165" fontId="99" fillId="69" borderId="131" xfId="0" applyNumberFormat="1" applyFont="1" applyFill="1" applyBorder="1" applyAlignment="1">
      <alignment horizontal="center" vertical="center"/>
    </xf>
    <xf numFmtId="165" fontId="99" fillId="69" borderId="31" xfId="0" applyNumberFormat="1" applyFont="1" applyFill="1" applyBorder="1" applyAlignment="1">
      <alignment horizontal="center" vertical="center"/>
    </xf>
    <xf numFmtId="0" fontId="21" fillId="29" borderId="19" xfId="0" applyFont="1" applyFill="1" applyBorder="1" applyAlignment="1">
      <alignment horizontal="left" vertical="top" wrapText="1"/>
    </xf>
    <xf numFmtId="0" fontId="21" fillId="29" borderId="20" xfId="0" applyFont="1" applyFill="1" applyBorder="1" applyAlignment="1">
      <alignment horizontal="left" vertical="top" wrapText="1"/>
    </xf>
    <xf numFmtId="0" fontId="21" fillId="29" borderId="21" xfId="0" applyFont="1" applyFill="1" applyBorder="1" applyAlignment="1">
      <alignment horizontal="left" vertical="top" wrapText="1"/>
    </xf>
    <xf numFmtId="0" fontId="21" fillId="29" borderId="56" xfId="0" applyFont="1" applyFill="1" applyBorder="1" applyAlignment="1">
      <alignment horizontal="left" vertical="top" wrapText="1"/>
    </xf>
    <xf numFmtId="0" fontId="21" fillId="29" borderId="0" xfId="0" applyFont="1" applyFill="1" applyBorder="1" applyAlignment="1">
      <alignment horizontal="left" vertical="top" wrapText="1"/>
    </xf>
    <xf numFmtId="0" fontId="21" fillId="29" borderId="127" xfId="0" applyFont="1" applyFill="1" applyBorder="1" applyAlignment="1">
      <alignment horizontal="left" vertical="top" wrapText="1"/>
    </xf>
    <xf numFmtId="0" fontId="21" fillId="29" borderId="17" xfId="0" applyFont="1" applyFill="1" applyBorder="1" applyAlignment="1">
      <alignment horizontal="left" vertical="top" wrapText="1"/>
    </xf>
    <xf numFmtId="0" fontId="21" fillId="29" borderId="18" xfId="0" applyFont="1" applyFill="1" applyBorder="1" applyAlignment="1">
      <alignment horizontal="left" vertical="top" wrapText="1"/>
    </xf>
    <xf numFmtId="0" fontId="21" fillId="29" borderId="22" xfId="0" applyFont="1" applyFill="1" applyBorder="1" applyAlignment="1">
      <alignment horizontal="left" vertical="top" wrapText="1"/>
    </xf>
    <xf numFmtId="0" fontId="92" fillId="64" borderId="19" xfId="0" applyFont="1" applyFill="1" applyBorder="1" applyAlignment="1">
      <alignment horizontal="center" vertical="top" wrapText="1"/>
    </xf>
    <xf numFmtId="0" fontId="92" fillId="64" borderId="20" xfId="0" applyFont="1" applyFill="1" applyBorder="1" applyAlignment="1">
      <alignment horizontal="center" vertical="top" wrapText="1"/>
    </xf>
    <xf numFmtId="0" fontId="92" fillId="64" borderId="21" xfId="0" applyFont="1" applyFill="1" applyBorder="1" applyAlignment="1">
      <alignment horizontal="center" vertical="top" wrapText="1"/>
    </xf>
    <xf numFmtId="0" fontId="92" fillId="64" borderId="56" xfId="0" applyFont="1" applyFill="1" applyBorder="1" applyAlignment="1">
      <alignment horizontal="center" vertical="top" wrapText="1"/>
    </xf>
    <xf numFmtId="0" fontId="92" fillId="64" borderId="0" xfId="0" applyFont="1" applyFill="1" applyBorder="1" applyAlignment="1">
      <alignment horizontal="center" vertical="top" wrapText="1"/>
    </xf>
    <xf numFmtId="0" fontId="92" fillId="64" borderId="127" xfId="0" applyFont="1" applyFill="1" applyBorder="1" applyAlignment="1">
      <alignment horizontal="center" vertical="top" wrapText="1"/>
    </xf>
    <xf numFmtId="0" fontId="92" fillId="64" borderId="17" xfId="0" applyFont="1" applyFill="1" applyBorder="1" applyAlignment="1">
      <alignment horizontal="center" vertical="top" wrapText="1"/>
    </xf>
    <xf numFmtId="0" fontId="92" fillId="64" borderId="18" xfId="0" applyFont="1" applyFill="1" applyBorder="1" applyAlignment="1">
      <alignment horizontal="center" vertical="top" wrapText="1"/>
    </xf>
    <xf numFmtId="0" fontId="92" fillId="64" borderId="22" xfId="0" applyFont="1" applyFill="1" applyBorder="1" applyAlignment="1">
      <alignment horizontal="center" vertical="top" wrapText="1"/>
    </xf>
    <xf numFmtId="0" fontId="90" fillId="63" borderId="40" xfId="0" applyFont="1" applyFill="1" applyBorder="1" applyAlignment="1" applyProtection="1">
      <alignment horizontal="center" vertical="top" wrapText="1"/>
      <protection locked="0"/>
    </xf>
    <xf numFmtId="0" fontId="90" fillId="63" borderId="46" xfId="0" applyFont="1" applyFill="1" applyBorder="1" applyAlignment="1" applyProtection="1">
      <alignment horizontal="center" vertical="top" wrapText="1"/>
      <protection locked="0"/>
    </xf>
    <xf numFmtId="0" fontId="90" fillId="63" borderId="53" xfId="0" applyFont="1" applyFill="1" applyBorder="1" applyAlignment="1" applyProtection="1">
      <alignment horizontal="center" vertical="top" wrapText="1"/>
      <protection locked="0"/>
    </xf>
    <xf numFmtId="0" fontId="110" fillId="69" borderId="31" xfId="0" applyFont="1" applyFill="1" applyBorder="1" applyAlignment="1" applyProtection="1">
      <alignment horizontal="center" vertical="center" wrapText="1"/>
      <protection locked="0"/>
    </xf>
    <xf numFmtId="0" fontId="110" fillId="70" borderId="31" xfId="0" applyFont="1" applyFill="1" applyBorder="1" applyAlignment="1" applyProtection="1">
      <alignment horizontal="center" vertical="center" wrapText="1"/>
      <protection locked="0"/>
    </xf>
    <xf numFmtId="0" fontId="21" fillId="58" borderId="31" xfId="0" applyFont="1" applyFill="1" applyBorder="1" applyAlignment="1">
      <alignment horizontal="left" vertical="top" wrapText="1"/>
    </xf>
    <xf numFmtId="0" fontId="78" fillId="52" borderId="69" xfId="0" applyFont="1" applyFill="1" applyBorder="1" applyAlignment="1" applyProtection="1">
      <alignment horizontal="center" vertical="center"/>
      <protection locked="0"/>
    </xf>
    <xf numFmtId="0" fontId="78" fillId="52" borderId="70" xfId="0" applyFont="1" applyFill="1" applyBorder="1" applyAlignment="1" applyProtection="1">
      <alignment horizontal="center" vertical="center"/>
      <protection locked="0"/>
    </xf>
    <xf numFmtId="0" fontId="78" fillId="52" borderId="71" xfId="0" applyFont="1" applyFill="1" applyBorder="1" applyAlignment="1" applyProtection="1">
      <alignment horizontal="center" vertical="center"/>
      <protection locked="0"/>
    </xf>
    <xf numFmtId="0" fontId="56" fillId="29" borderId="72" xfId="0" applyFont="1" applyFill="1" applyBorder="1" applyAlignment="1">
      <alignment horizontal="center" textRotation="180" wrapText="1"/>
    </xf>
    <xf numFmtId="0" fontId="56" fillId="29" borderId="79" xfId="0" applyFont="1" applyFill="1" applyBorder="1" applyAlignment="1">
      <alignment horizontal="center" textRotation="180" wrapText="1"/>
    </xf>
    <xf numFmtId="0" fontId="56" fillId="48" borderId="73" xfId="0" applyFont="1" applyFill="1" applyBorder="1" applyAlignment="1">
      <alignment horizontal="center" textRotation="180" wrapText="1"/>
    </xf>
    <xf numFmtId="0" fontId="56" fillId="48" borderId="58" xfId="0" applyFont="1" applyFill="1" applyBorder="1" applyAlignment="1">
      <alignment horizontal="center" textRotation="180" wrapText="1"/>
    </xf>
    <xf numFmtId="0" fontId="56" fillId="48" borderId="80" xfId="0" applyFont="1" applyFill="1" applyBorder="1" applyAlignment="1">
      <alignment horizontal="center" textRotation="180" wrapText="1"/>
    </xf>
    <xf numFmtId="0" fontId="56" fillId="26" borderId="74" xfId="0" applyFont="1" applyFill="1" applyBorder="1" applyAlignment="1">
      <alignment horizontal="center" textRotation="180" wrapText="1"/>
    </xf>
    <xf numFmtId="0" fontId="56" fillId="51" borderId="72" xfId="0" applyFont="1" applyFill="1" applyBorder="1" applyAlignment="1">
      <alignment horizontal="center" textRotation="180" wrapText="1"/>
    </xf>
    <xf numFmtId="0" fontId="56" fillId="51" borderId="77" xfId="0" applyFont="1" applyFill="1" applyBorder="1" applyAlignment="1">
      <alignment horizontal="center" textRotation="180" wrapText="1"/>
    </xf>
    <xf numFmtId="0" fontId="56" fillId="51" borderId="79" xfId="0" applyFont="1" applyFill="1" applyBorder="1" applyAlignment="1">
      <alignment horizontal="center" textRotation="180" wrapText="1"/>
    </xf>
    <xf numFmtId="0" fontId="56" fillId="0" borderId="73" xfId="0" applyFont="1" applyFill="1" applyBorder="1" applyAlignment="1">
      <alignment horizontal="center" textRotation="180" wrapText="1"/>
    </xf>
    <xf numFmtId="0" fontId="56" fillId="0" borderId="58" xfId="0" applyFont="1" applyFill="1" applyBorder="1" applyAlignment="1">
      <alignment horizontal="center" textRotation="180" wrapText="1"/>
    </xf>
    <xf numFmtId="0" fontId="56" fillId="0" borderId="80" xfId="0" applyFont="1" applyFill="1" applyBorder="1" applyAlignment="1">
      <alignment horizontal="center" textRotation="180" wrapText="1"/>
    </xf>
    <xf numFmtId="0" fontId="78" fillId="52" borderId="76" xfId="0" applyFont="1" applyFill="1" applyBorder="1" applyAlignment="1" applyProtection="1">
      <alignment horizontal="center" vertical="center"/>
      <protection locked="0"/>
    </xf>
    <xf numFmtId="0" fontId="81" fillId="52" borderId="78" xfId="0" applyFont="1" applyFill="1" applyBorder="1" applyAlignment="1">
      <alignment horizontal="center" vertical="center"/>
    </xf>
    <xf numFmtId="0" fontId="80" fillId="52" borderId="76" xfId="0" applyFont="1" applyFill="1" applyBorder="1" applyAlignment="1" applyProtection="1">
      <alignment horizontal="center" vertical="center" wrapText="1"/>
      <protection locked="0"/>
    </xf>
    <xf numFmtId="0" fontId="82" fillId="52" borderId="78" xfId="0" applyFont="1" applyFill="1" applyBorder="1" applyAlignment="1">
      <alignment horizontal="center" vertical="center" wrapText="1"/>
    </xf>
    <xf numFmtId="0" fontId="56" fillId="51" borderId="58" xfId="0" applyFont="1" applyFill="1" applyBorder="1" applyAlignment="1">
      <alignment horizontal="center" textRotation="180" wrapText="1"/>
    </xf>
    <xf numFmtId="0" fontId="56" fillId="51" borderId="80" xfId="0" applyFont="1" applyFill="1" applyBorder="1" applyAlignment="1">
      <alignment horizontal="center" textRotation="180" wrapText="1"/>
    </xf>
    <xf numFmtId="0" fontId="56" fillId="0" borderId="75" xfId="0" applyFont="1" applyFill="1" applyBorder="1" applyAlignment="1">
      <alignment horizontal="center" textRotation="180" wrapText="1"/>
    </xf>
    <xf numFmtId="0" fontId="56" fillId="0" borderId="82" xfId="0" applyFont="1" applyFill="1" applyBorder="1" applyAlignment="1">
      <alignment horizontal="center" textRotation="180" wrapText="1"/>
    </xf>
    <xf numFmtId="0" fontId="56" fillId="0" borderId="83" xfId="0" applyFont="1" applyFill="1" applyBorder="1" applyAlignment="1">
      <alignment horizontal="center" textRotation="180" wrapText="1"/>
    </xf>
    <xf numFmtId="0" fontId="79" fillId="51" borderId="75" xfId="0" applyFont="1" applyFill="1" applyBorder="1" applyAlignment="1">
      <alignment horizontal="center" textRotation="180" wrapText="1"/>
    </xf>
    <xf numFmtId="0" fontId="79" fillId="51" borderId="81" xfId="0" applyFont="1" applyFill="1" applyBorder="1" applyAlignment="1">
      <alignment horizontal="center" textRotation="180" wrapText="1"/>
    </xf>
    <xf numFmtId="0" fontId="111" fillId="0" borderId="15" xfId="0" applyFont="1" applyFill="1" applyBorder="1" applyAlignment="1">
      <alignment horizontal="left" vertical="center"/>
    </xf>
    <xf numFmtId="0" fontId="0" fillId="30" borderId="49" xfId="0" applyFill="1" applyBorder="1" applyAlignment="1">
      <alignment horizontal="left" wrapText="1"/>
    </xf>
    <xf numFmtId="0" fontId="28" fillId="0" borderId="50" xfId="0" applyFont="1" applyFill="1" applyBorder="1" applyAlignment="1">
      <alignment horizontal="left" vertical="center"/>
    </xf>
    <xf numFmtId="0" fontId="42" fillId="30" borderId="0" xfId="0" applyFont="1" applyFill="1" applyBorder="1" applyAlignment="1">
      <alignment horizontal="center"/>
    </xf>
    <xf numFmtId="0" fontId="51" fillId="30" borderId="0" xfId="0" applyFont="1" applyFill="1" applyBorder="1" applyAlignment="1">
      <alignment vertical="top"/>
    </xf>
    <xf numFmtId="0" fontId="52" fillId="30" borderId="0" xfId="0" applyFont="1" applyFill="1" applyBorder="1" applyAlignment="1">
      <alignment vertical="top" wrapText="1"/>
    </xf>
    <xf numFmtId="0" fontId="42" fillId="30" borderId="0" xfId="0" applyFont="1" applyFill="1" applyBorder="1" applyAlignment="1">
      <alignment horizontal="right"/>
    </xf>
    <xf numFmtId="0" fontId="53" fillId="30" borderId="18" xfId="0" applyFont="1" applyFill="1" applyBorder="1" applyAlignment="1"/>
    <xf numFmtId="0" fontId="30" fillId="26" borderId="40" xfId="0" applyFont="1" applyFill="1" applyBorder="1" applyAlignment="1" applyProtection="1">
      <alignment horizontal="left" vertical="center" wrapText="1"/>
    </xf>
    <xf numFmtId="0" fontId="30" fillId="26" borderId="53" xfId="0" applyFont="1" applyFill="1" applyBorder="1" applyAlignment="1" applyProtection="1">
      <alignment horizontal="left" vertical="center" wrapText="1"/>
    </xf>
    <xf numFmtId="0" fontId="63" fillId="40" borderId="40" xfId="0" applyFont="1" applyFill="1" applyBorder="1" applyAlignment="1" applyProtection="1">
      <alignment horizontal="center" vertical="center" wrapText="1"/>
      <protection locked="0"/>
    </xf>
    <xf numFmtId="0" fontId="63" fillId="40" borderId="53" xfId="0" applyFont="1" applyFill="1" applyBorder="1" applyAlignment="1" applyProtection="1">
      <alignment horizontal="center" vertical="center" wrapText="1"/>
      <protection locked="0"/>
    </xf>
    <xf numFmtId="0" fontId="57" fillId="32" borderId="31" xfId="0" applyFont="1" applyFill="1" applyBorder="1" applyAlignment="1" applyProtection="1">
      <alignment horizontal="center" vertical="center" wrapText="1"/>
    </xf>
    <xf numFmtId="0" fontId="57" fillId="34" borderId="31" xfId="0" applyFont="1" applyFill="1" applyBorder="1" applyAlignment="1" applyProtection="1">
      <alignment horizontal="center" vertical="center" wrapText="1"/>
    </xf>
    <xf numFmtId="0" fontId="65" fillId="32" borderId="51" xfId="0" applyFont="1" applyFill="1" applyBorder="1" applyAlignment="1" applyProtection="1">
      <alignment horizontal="center" vertical="center" wrapText="1"/>
    </xf>
    <xf numFmtId="0" fontId="65" fillId="32" borderId="52" xfId="0" applyFont="1" applyFill="1" applyBorder="1" applyAlignment="1" applyProtection="1">
      <alignment horizontal="center" vertical="center" wrapText="1"/>
    </xf>
    <xf numFmtId="0" fontId="57" fillId="46" borderId="51" xfId="0" applyFont="1" applyFill="1" applyBorder="1" applyAlignment="1" applyProtection="1">
      <alignment horizontal="center" vertical="center" wrapText="1"/>
    </xf>
    <xf numFmtId="0" fontId="57" fillId="46" borderId="52" xfId="0" applyFont="1" applyFill="1" applyBorder="1" applyAlignment="1" applyProtection="1">
      <alignment horizontal="center" vertical="center" wrapText="1"/>
    </xf>
    <xf numFmtId="0" fontId="88" fillId="45" borderId="20" xfId="0" applyFont="1" applyFill="1" applyBorder="1" applyAlignment="1" applyProtection="1">
      <alignment horizontal="left" vertical="center" wrapText="1"/>
    </xf>
    <xf numFmtId="0" fontId="57" fillId="47" borderId="51" xfId="0" applyFont="1" applyFill="1" applyBorder="1" applyAlignment="1" applyProtection="1">
      <alignment horizontal="center" vertical="center" wrapText="1"/>
    </xf>
    <xf numFmtId="0" fontId="57" fillId="47" borderId="52" xfId="0" applyFont="1" applyFill="1" applyBorder="1" applyAlignment="1" applyProtection="1">
      <alignment horizontal="center" vertical="center" wrapText="1"/>
    </xf>
    <xf numFmtId="0" fontId="30" fillId="26" borderId="46" xfId="0" applyFont="1" applyFill="1" applyBorder="1" applyAlignment="1" applyProtection="1">
      <alignment horizontal="left" vertical="center" wrapText="1"/>
    </xf>
    <xf numFmtId="0" fontId="63" fillId="40" borderId="46" xfId="0" applyFont="1" applyFill="1" applyBorder="1" applyAlignment="1" applyProtection="1">
      <alignment horizontal="center" vertical="center" wrapText="1"/>
      <protection locked="0"/>
    </xf>
    <xf numFmtId="0" fontId="57" fillId="41" borderId="31" xfId="0" applyFont="1" applyFill="1" applyBorder="1" applyAlignment="1" applyProtection="1">
      <alignment horizontal="center" vertical="center" wrapText="1"/>
    </xf>
    <xf numFmtId="0" fontId="57" fillId="42" borderId="31" xfId="0" applyFont="1" applyFill="1" applyBorder="1" applyAlignment="1" applyProtection="1">
      <alignment horizontal="center" vertical="center" wrapText="1"/>
      <protection locked="0"/>
    </xf>
    <xf numFmtId="0" fontId="65" fillId="41" borderId="51" xfId="0" applyFont="1" applyFill="1" applyBorder="1" applyAlignment="1" applyProtection="1">
      <alignment horizontal="center" vertical="center" wrapText="1"/>
    </xf>
    <xf numFmtId="0" fontId="65" fillId="41" borderId="52" xfId="0" applyFont="1" applyFill="1" applyBorder="1" applyAlignment="1" applyProtection="1">
      <alignment horizontal="center" vertical="center" wrapText="1"/>
    </xf>
    <xf numFmtId="0" fontId="57" fillId="42" borderId="51" xfId="0" applyFont="1" applyFill="1" applyBorder="1" applyAlignment="1" applyProtection="1">
      <alignment horizontal="center" vertical="center" wrapText="1"/>
    </xf>
    <xf numFmtId="0" fontId="57" fillId="42" borderId="52" xfId="0" applyFont="1" applyFill="1" applyBorder="1" applyAlignment="1" applyProtection="1">
      <alignment horizontal="center" vertical="center" wrapText="1"/>
    </xf>
    <xf numFmtId="0" fontId="30" fillId="26" borderId="19" xfId="0" applyFont="1" applyFill="1" applyBorder="1" applyAlignment="1" applyProtection="1">
      <alignment horizontal="center" vertical="center" wrapText="1"/>
    </xf>
    <xf numFmtId="0" fontId="30" fillId="26" borderId="56" xfId="0" applyFont="1" applyFill="1" applyBorder="1" applyAlignment="1" applyProtection="1">
      <alignment horizontal="center" vertical="center" wrapText="1"/>
    </xf>
    <xf numFmtId="0" fontId="30" fillId="26" borderId="17" xfId="0" applyFont="1" applyFill="1" applyBorder="1" applyAlignment="1" applyProtection="1">
      <alignment horizontal="center" vertical="center" wrapText="1"/>
    </xf>
    <xf numFmtId="0" fontId="58" fillId="40" borderId="31" xfId="0" applyFont="1" applyFill="1" applyBorder="1" applyAlignment="1" applyProtection="1">
      <alignment horizontal="left" vertical="top" wrapText="1"/>
    </xf>
    <xf numFmtId="0" fontId="69" fillId="26" borderId="55" xfId="0" applyFont="1" applyFill="1" applyBorder="1" applyAlignment="1" applyProtection="1">
      <alignment horizontal="left" vertical="top" wrapText="1"/>
      <protection locked="0"/>
    </xf>
    <xf numFmtId="0" fontId="69" fillId="26" borderId="46" xfId="0" applyFont="1" applyFill="1" applyBorder="1" applyAlignment="1" applyProtection="1">
      <alignment horizontal="left" vertical="top" wrapText="1"/>
      <protection locked="0"/>
    </xf>
    <xf numFmtId="0" fontId="69" fillId="26" borderId="53" xfId="0" applyFont="1" applyFill="1" applyBorder="1" applyAlignment="1" applyProtection="1">
      <alignment horizontal="left" vertical="top" wrapText="1"/>
      <protection locked="0"/>
    </xf>
    <xf numFmtId="49" fontId="73" fillId="0" borderId="15" xfId="0" applyNumberFormat="1" applyFont="1" applyFill="1" applyBorder="1" applyAlignment="1" applyProtection="1">
      <alignment horizontal="left" vertical="center" wrapText="1"/>
      <protection locked="0"/>
    </xf>
    <xf numFmtId="165" fontId="71" fillId="45" borderId="40" xfId="0" applyNumberFormat="1" applyFont="1" applyFill="1" applyBorder="1" applyAlignment="1">
      <alignment horizontal="center" vertical="center"/>
    </xf>
    <xf numFmtId="165" fontId="71" fillId="45" borderId="46" xfId="0" applyNumberFormat="1" applyFont="1" applyFill="1" applyBorder="1" applyAlignment="1">
      <alignment horizontal="center" vertical="center"/>
    </xf>
    <xf numFmtId="165" fontId="71" fillId="45" borderId="53" xfId="0" applyNumberFormat="1" applyFont="1" applyFill="1" applyBorder="1" applyAlignment="1">
      <alignment horizontal="center" vertical="center"/>
    </xf>
    <xf numFmtId="165" fontId="67" fillId="34" borderId="46" xfId="0" applyNumberFormat="1" applyFont="1" applyFill="1" applyBorder="1" applyAlignment="1">
      <alignment horizontal="center" vertical="top"/>
    </xf>
    <xf numFmtId="165" fontId="67" fillId="34" borderId="53" xfId="0" applyNumberFormat="1" applyFont="1" applyFill="1" applyBorder="1" applyAlignment="1">
      <alignment horizontal="center" vertical="top"/>
    </xf>
    <xf numFmtId="165" fontId="67" fillId="50" borderId="46" xfId="0" applyNumberFormat="1" applyFont="1" applyFill="1" applyBorder="1" applyAlignment="1">
      <alignment horizontal="center" vertical="top"/>
    </xf>
    <xf numFmtId="165" fontId="67" fillId="50" borderId="53" xfId="0" applyNumberFormat="1" applyFont="1" applyFill="1" applyBorder="1" applyAlignment="1">
      <alignment horizontal="center" vertical="top"/>
    </xf>
    <xf numFmtId="165" fontId="67" fillId="35" borderId="46" xfId="0" applyNumberFormat="1" applyFont="1" applyFill="1" applyBorder="1" applyAlignment="1">
      <alignment horizontal="center" vertical="top" wrapText="1"/>
    </xf>
    <xf numFmtId="165" fontId="67" fillId="35" borderId="53" xfId="0" applyNumberFormat="1" applyFont="1" applyFill="1" applyBorder="1" applyAlignment="1">
      <alignment horizontal="center" vertical="top" wrapText="1"/>
    </xf>
    <xf numFmtId="165" fontId="97" fillId="32" borderId="40" xfId="0" applyNumberFormat="1" applyFont="1" applyFill="1" applyBorder="1" applyAlignment="1">
      <alignment horizontal="center" vertical="center"/>
    </xf>
    <xf numFmtId="165" fontId="97" fillId="32" borderId="31" xfId="0" applyNumberFormat="1" applyFont="1" applyFill="1" applyBorder="1" applyAlignment="1">
      <alignment horizontal="center" vertical="center"/>
    </xf>
    <xf numFmtId="165" fontId="73" fillId="0" borderId="15" xfId="0" applyNumberFormat="1" applyFont="1" applyFill="1" applyBorder="1" applyAlignment="1">
      <alignment horizontal="left" vertical="center"/>
    </xf>
    <xf numFmtId="0" fontId="78" fillId="33" borderId="40" xfId="0" applyFont="1" applyFill="1" applyBorder="1" applyAlignment="1" applyProtection="1">
      <alignment horizontal="center" vertical="center"/>
      <protection locked="0"/>
    </xf>
    <xf numFmtId="0" fontId="78" fillId="33" borderId="53" xfId="0" applyFont="1" applyFill="1" applyBorder="1" applyAlignment="1" applyProtection="1">
      <alignment horizontal="center" vertical="center"/>
      <protection locked="0"/>
    </xf>
    <xf numFmtId="0" fontId="78" fillId="33" borderId="19" xfId="0" applyFont="1" applyFill="1" applyBorder="1" applyAlignment="1" applyProtection="1">
      <alignment horizontal="center" vertical="center"/>
      <protection locked="0"/>
    </xf>
    <xf numFmtId="0" fontId="78" fillId="33" borderId="17" xfId="0" applyFont="1" applyFill="1" applyBorder="1" applyAlignment="1" applyProtection="1">
      <alignment horizontal="center" vertical="center"/>
      <protection locked="0"/>
    </xf>
  </cellXfs>
  <cellStyles count="42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Currency" xfId="328" builtinId="4"/>
    <cellStyle name="Explanatory Text" xfId="28"/>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1" builtinId="9" hidden="1"/>
    <cellStyle name="Followed Hyperlink" xfId="253" builtinId="9" hidden="1"/>
    <cellStyle name="Followed Hyperlink" xfId="255" builtinId="9" hidden="1"/>
    <cellStyle name="Followed Hyperlink" xfId="257" builtinId="9" hidden="1"/>
    <cellStyle name="Followed Hyperlink" xfId="259" builtinId="9" hidden="1"/>
    <cellStyle name="Followed Hyperlink" xfId="261"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Followed Hyperlink" xfId="279" builtinId="9" hidden="1"/>
    <cellStyle name="Followed Hyperlink" xfId="280" builtinId="9" hidden="1"/>
    <cellStyle name="Followed Hyperlink" xfId="281" builtinId="9" hidden="1"/>
    <cellStyle name="Followed Hyperlink" xfId="282" builtinId="9" hidden="1"/>
    <cellStyle name="Followed Hyperlink" xfId="283" builtinId="9" hidden="1"/>
    <cellStyle name="Followed Hyperlink" xfId="284" builtinId="9" hidden="1"/>
    <cellStyle name="Followed Hyperlink" xfId="285" builtinId="9" hidden="1"/>
    <cellStyle name="Followed Hyperlink" xfId="286" builtinId="9" hidden="1"/>
    <cellStyle name="Followed Hyperlink" xfId="287" builtinId="9" hidden="1"/>
    <cellStyle name="Followed Hyperlink" xfId="288" builtinId="9" hidden="1"/>
    <cellStyle name="Followed Hyperlink" xfId="289" builtinId="9" hidden="1"/>
    <cellStyle name="Followed Hyperlink" xfId="290" builtinId="9" hidden="1"/>
    <cellStyle name="Followed Hyperlink" xfId="291" builtinId="9" hidden="1"/>
    <cellStyle name="Followed Hyperlink" xfId="292" builtinId="9" hidden="1"/>
    <cellStyle name="Followed Hyperlink" xfId="293" builtinId="9" hidden="1"/>
    <cellStyle name="Followed Hyperlink" xfId="294" builtinId="9" hidden="1"/>
    <cellStyle name="Followed Hyperlink" xfId="295" builtinId="9" hidden="1"/>
    <cellStyle name="Followed Hyperlink" xfId="296" builtinId="9" hidden="1"/>
    <cellStyle name="Followed Hyperlink" xfId="297" builtinId="9" hidden="1"/>
    <cellStyle name="Followed Hyperlink" xfId="298" builtinId="9" hidden="1"/>
    <cellStyle name="Followed Hyperlink" xfId="299" builtinId="9" hidden="1"/>
    <cellStyle name="Followed Hyperlink" xfId="300" builtinId="9" hidden="1"/>
    <cellStyle name="Followed Hyperlink" xfId="301" builtinId="9" hidden="1"/>
    <cellStyle name="Followed Hyperlink" xfId="302" builtinId="9" hidden="1"/>
    <cellStyle name="Followed Hyperlink" xfId="303" builtinId="9" hidden="1"/>
    <cellStyle name="Followed Hyperlink" xfId="304" builtinId="9" hidden="1"/>
    <cellStyle name="Followed Hyperlink" xfId="305" builtinId="9" hidden="1"/>
    <cellStyle name="Followed Hyperlink" xfId="306" builtinId="9" hidden="1"/>
    <cellStyle name="Followed Hyperlink" xfId="307" builtinId="9" hidden="1"/>
    <cellStyle name="Followed Hyperlink" xfId="308" builtinId="9" hidden="1"/>
    <cellStyle name="Followed Hyperlink" xfId="309" builtinId="9" hidden="1"/>
    <cellStyle name="Followed Hyperlink" xfId="310" builtinId="9" hidden="1"/>
    <cellStyle name="Followed Hyperlink" xfId="311" builtinId="9" hidden="1"/>
    <cellStyle name="Followed Hyperlink" xfId="312" builtinId="9" hidden="1"/>
    <cellStyle name="Followed Hyperlink" xfId="313" builtinId="9" hidden="1"/>
    <cellStyle name="Followed Hyperlink" xfId="314" builtinId="9" hidden="1"/>
    <cellStyle name="Followed Hyperlink" xfId="315" builtinId="9" hidden="1"/>
    <cellStyle name="Followed Hyperlink" xfId="316" builtinId="9" hidden="1"/>
    <cellStyle name="Followed Hyperlink" xfId="317" builtinId="9" hidden="1"/>
    <cellStyle name="Followed Hyperlink" xfId="318" builtinId="9" hidden="1"/>
    <cellStyle name="Followed Hyperlink" xfId="319" builtinId="9" hidden="1"/>
    <cellStyle name="Followed Hyperlink" xfId="320" builtinId="9" hidden="1"/>
    <cellStyle name="Followed Hyperlink" xfId="321" builtinId="9" hidden="1"/>
    <cellStyle name="Followed Hyperlink" xfId="322" builtinId="9" hidden="1"/>
    <cellStyle name="Followed Hyperlink" xfId="323" builtinId="9" hidden="1"/>
    <cellStyle name="Followed Hyperlink" xfId="324" builtinId="9" hidden="1"/>
    <cellStyle name="Followed Hyperlink" xfId="325" builtinId="9" hidden="1"/>
    <cellStyle name="Followed Hyperlink" xfId="326" builtinId="9" hidden="1"/>
    <cellStyle name="Followed Hyperlink" xfId="327" builtinId="9" hidden="1"/>
    <cellStyle name="Followed Hyperlink" xfId="329" builtinId="9" hidden="1"/>
    <cellStyle name="Followed Hyperlink" xfId="330" builtinId="9" hidden="1"/>
    <cellStyle name="Followed Hyperlink" xfId="331" builtinId="9" hidden="1"/>
    <cellStyle name="Followed Hyperlink" xfId="332" builtinId="9" hidden="1"/>
    <cellStyle name="Followed Hyperlink" xfId="333" builtinId="9" hidden="1"/>
    <cellStyle name="Followed Hyperlink" xfId="334" builtinId="9" hidden="1"/>
    <cellStyle name="Followed Hyperlink" xfId="335" builtinId="9" hidden="1"/>
    <cellStyle name="Followed Hyperlink" xfId="336" builtinId="9" hidden="1"/>
    <cellStyle name="Followed Hyperlink" xfId="337" builtinId="9" hidden="1"/>
    <cellStyle name="Followed Hyperlink" xfId="338" builtinId="9" hidden="1"/>
    <cellStyle name="Followed Hyperlink" xfId="339" builtinId="9" hidden="1"/>
    <cellStyle name="Followed Hyperlink" xfId="340" builtinId="9" hidden="1"/>
    <cellStyle name="Followed Hyperlink" xfId="341" builtinId="9" hidden="1"/>
    <cellStyle name="Followed Hyperlink" xfId="342" builtinId="9" hidden="1"/>
    <cellStyle name="Followed Hyperlink" xfId="343" builtinId="9" hidden="1"/>
    <cellStyle name="Followed Hyperlink" xfId="344" builtinId="9" hidden="1"/>
    <cellStyle name="Followed Hyperlink" xfId="345" builtinId="9" hidden="1"/>
    <cellStyle name="Followed Hyperlink" xfId="346" builtinId="9" hidden="1"/>
    <cellStyle name="Followed Hyperlink" xfId="347" builtinId="9" hidden="1"/>
    <cellStyle name="Followed Hyperlink" xfId="348" builtinId="9" hidden="1"/>
    <cellStyle name="Followed Hyperlink" xfId="349" builtinId="9" hidden="1"/>
    <cellStyle name="Followed Hyperlink" xfId="350" builtinId="9" hidden="1"/>
    <cellStyle name="Followed Hyperlink" xfId="351" builtinId="9" hidden="1"/>
    <cellStyle name="Followed Hyperlink" xfId="352" builtinId="9" hidden="1"/>
    <cellStyle name="Followed Hyperlink" xfId="353" builtinId="9" hidden="1"/>
    <cellStyle name="Followed Hyperlink" xfId="354" builtinId="9" hidden="1"/>
    <cellStyle name="Followed Hyperlink" xfId="355" builtinId="9" hidden="1"/>
    <cellStyle name="Followed Hyperlink" xfId="356" builtinId="9" hidden="1"/>
    <cellStyle name="Followed Hyperlink" xfId="357" builtinId="9" hidden="1"/>
    <cellStyle name="Followed Hyperlink" xfId="358" builtinId="9" hidden="1"/>
    <cellStyle name="Followed Hyperlink" xfId="359" builtinId="9" hidden="1"/>
    <cellStyle name="Followed Hyperlink" xfId="360" builtinId="9" hidden="1"/>
    <cellStyle name="Followed Hyperlink" xfId="361" builtinId="9" hidden="1"/>
    <cellStyle name="Followed Hyperlink" xfId="362" builtinId="9" hidden="1"/>
    <cellStyle name="Followed Hyperlink" xfId="363" builtinId="9" hidden="1"/>
    <cellStyle name="Followed Hyperlink" xfId="364" builtinId="9" hidden="1"/>
    <cellStyle name="Followed Hyperlink" xfId="365" builtinId="9" hidden="1"/>
    <cellStyle name="Followed Hyperlink" xfId="366" builtinId="9" hidden="1"/>
    <cellStyle name="Followed Hyperlink" xfId="367" builtinId="9" hidden="1"/>
    <cellStyle name="Followed Hyperlink" xfId="368" builtinId="9" hidden="1"/>
    <cellStyle name="Followed Hyperlink" xfId="369" builtinId="9" hidden="1"/>
    <cellStyle name="Followed Hyperlink" xfId="370" builtinId="9" hidden="1"/>
    <cellStyle name="Followed Hyperlink" xfId="371" builtinId="9" hidden="1"/>
    <cellStyle name="Followed Hyperlink" xfId="372" builtinId="9" hidden="1"/>
    <cellStyle name="Followed Hyperlink" xfId="373" builtinId="9" hidden="1"/>
    <cellStyle name="Followed Hyperlink" xfId="374" builtinId="9" hidden="1"/>
    <cellStyle name="Followed Hyperlink" xfId="375" builtinId="9" hidden="1"/>
    <cellStyle name="Followed Hyperlink" xfId="376" builtinId="9" hidden="1"/>
    <cellStyle name="Followed Hyperlink" xfId="377" builtinId="9" hidden="1"/>
    <cellStyle name="Followed Hyperlink" xfId="378" builtinId="9" hidden="1"/>
    <cellStyle name="Followed Hyperlink" xfId="379" builtinId="9" hidden="1"/>
    <cellStyle name="Followed Hyperlink" xfId="380" builtinId="9" hidden="1"/>
    <cellStyle name="Followed Hyperlink" xfId="381" builtinId="9" hidden="1"/>
    <cellStyle name="Followed Hyperlink" xfId="382" builtinId="9" hidden="1"/>
    <cellStyle name="Followed Hyperlink" xfId="383" builtinId="9" hidden="1"/>
    <cellStyle name="Followed Hyperlink" xfId="384" builtinId="9" hidden="1"/>
    <cellStyle name="Followed Hyperlink" xfId="385" builtinId="9" hidden="1"/>
    <cellStyle name="Followed Hyperlink" xfId="386" builtinId="9" hidden="1"/>
    <cellStyle name="Followed Hyperlink" xfId="387" builtinId="9" hidden="1"/>
    <cellStyle name="Followed Hyperlink" xfId="388" builtinId="9" hidden="1"/>
    <cellStyle name="Followed Hyperlink" xfId="389" builtinId="9" hidden="1"/>
    <cellStyle name="Followed Hyperlink" xfId="390" builtinId="9" hidden="1"/>
    <cellStyle name="Followed Hyperlink" xfId="391" builtinId="9" hidden="1"/>
    <cellStyle name="Followed Hyperlink" xfId="392" builtinId="9" hidden="1"/>
    <cellStyle name="Followed Hyperlink" xfId="393" builtinId="9" hidden="1"/>
    <cellStyle name="Followed Hyperlink" xfId="394" builtinId="9" hidden="1"/>
    <cellStyle name="Followed Hyperlink" xfId="395" builtinId="9" hidden="1"/>
    <cellStyle name="Followed Hyperlink" xfId="396" builtinId="9" hidden="1"/>
    <cellStyle name="Followed Hyperlink" xfId="397" builtinId="9" hidden="1"/>
    <cellStyle name="Followed Hyperlink" xfId="398" builtinId="9" hidden="1"/>
    <cellStyle name="Followed Hyperlink" xfId="399" builtinId="9" hidden="1"/>
    <cellStyle name="Followed Hyperlink" xfId="400" builtinId="9" hidden="1"/>
    <cellStyle name="Followed Hyperlink" xfId="401" builtinId="9" hidden="1"/>
    <cellStyle name="Followed Hyperlink" xfId="402" builtinId="9" hidden="1"/>
    <cellStyle name="Followed Hyperlink" xfId="403" builtinId="9" hidden="1"/>
    <cellStyle name="Followed Hyperlink" xfId="404" builtinId="9" hidden="1"/>
    <cellStyle name="Followed Hyperlink" xfId="405" builtinId="9" hidden="1"/>
    <cellStyle name="Followed Hyperlink" xfId="406" builtinId="9" hidden="1"/>
    <cellStyle name="Followed Hyperlink" xfId="407" builtinId="9" hidden="1"/>
    <cellStyle name="Followed Hyperlink" xfId="408" builtinId="9" hidden="1"/>
    <cellStyle name="Followed Hyperlink" xfId="409" builtinId="9" hidden="1"/>
    <cellStyle name="Followed Hyperlink" xfId="410" builtinId="9" hidden="1"/>
    <cellStyle name="Followed Hyperlink" xfId="411" builtinId="9" hidden="1"/>
    <cellStyle name="Followed Hyperlink" xfId="412" builtinId="9" hidden="1"/>
    <cellStyle name="Followed Hyperlink" xfId="413" builtinId="9" hidden="1"/>
    <cellStyle name="Followed Hyperlink" xfId="414" builtinId="9" hidden="1"/>
    <cellStyle name="Followed Hyperlink" xfId="415" builtinId="9" hidden="1"/>
    <cellStyle name="Followed Hyperlink" xfId="416" builtinId="9" hidden="1"/>
    <cellStyle name="Followed Hyperlink" xfId="417" builtinId="9" hidden="1"/>
    <cellStyle name="Followed Hyperlink" xfId="418" builtinId="9" hidden="1"/>
    <cellStyle name="Followed Hyperlink" xfId="419" builtinId="9" hidden="1"/>
    <cellStyle name="Followed Hyperlink" xfId="420" builtinId="9" hidden="1"/>
    <cellStyle name="Followed Hyperlink" xfId="421" builtinId="9" hidden="1"/>
    <cellStyle name="Followed Hyperlink" xfId="422" builtinId="9" hidden="1"/>
    <cellStyle name="Followed Hyperlink" xfId="423" builtinId="9" hidden="1"/>
    <cellStyle name="Followed Hyperlink" xfId="424" builtinId="9" hidden="1"/>
    <cellStyle name="Good" xfId="29"/>
    <cellStyle name="Heading 1" xfId="30"/>
    <cellStyle name="Heading 2" xfId="31"/>
    <cellStyle name="Heading 3" xfId="32"/>
    <cellStyle name="Heading 4" xfId="33"/>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0" builtinId="8" hidden="1"/>
    <cellStyle name="Hyperlink" xfId="252" builtinId="8" hidden="1"/>
    <cellStyle name="Hyperlink" xfId="254" builtinId="8" hidden="1"/>
    <cellStyle name="Hyperlink" xfId="256" builtinId="8" hidden="1"/>
    <cellStyle name="Hyperlink" xfId="258" builtinId="8" hidden="1"/>
    <cellStyle name="Hyperlink" xfId="260" builtinId="8" hidden="1"/>
    <cellStyle name="Hyperlink" xfId="262" builtinId="8"/>
    <cellStyle name="Input" xfId="34"/>
    <cellStyle name="Linked Cell" xfId="35"/>
    <cellStyle name="Neutral" xfId="36"/>
    <cellStyle name="Normal" xfId="0" builtinId="0"/>
    <cellStyle name="Normal 3" xfId="190"/>
    <cellStyle name="Note" xfId="37"/>
    <cellStyle name="Output" xfId="38"/>
    <cellStyle name="Percent 2" xfId="191"/>
    <cellStyle name="Title" xfId="39"/>
    <cellStyle name="Total" xfId="40"/>
    <cellStyle name="Warning Text" xfId="41"/>
  </cellStyles>
  <dxfs count="0"/>
  <tableStyles count="0" defaultTableStyle="TableStyleMedium9" defaultPivotStyle="PivotStyleMedium4"/>
  <colors>
    <indexedColors>
      <rgbColor rgb="00000000"/>
      <rgbColor rgb="00FFFFFF"/>
      <rgbColor rgb="00DD0806"/>
      <rgbColor rgb="001FB714"/>
      <rgbColor rgb="000000D4"/>
      <rgbColor rgb="00FCF305"/>
      <rgbColor rgb="00F20884"/>
      <rgbColor rgb="0000ABEA"/>
      <rgbColor rgb="00000000"/>
      <rgbColor rgb="00FFFFFF"/>
      <rgbColor rgb="00D8E2ED"/>
      <rgbColor rgb="00E99923"/>
      <rgbColor rgb="000000D4"/>
      <rgbColor rgb="00C10D24"/>
      <rgbColor rgb="003165A3"/>
      <rgbColor rgb="00C0CBCD"/>
      <rgbColor rgb="00E0EAEC"/>
      <rgbColor rgb="00FFF5E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6CAA9"/>
      <rgbColor rgb="009CB7C4"/>
      <rgbColor rgb="002F597D"/>
      <rgbColor rgb="0099CCFF"/>
      <rgbColor rgb="00D26428"/>
      <rgbColor rgb="00CC99FF"/>
      <rgbColor rgb="000C3D57"/>
      <rgbColor rgb="003366FF"/>
      <rgbColor rgb="0033CCCC"/>
      <rgbColor rgb="00F9D9CA"/>
      <rgbColor rgb="0061A366"/>
      <rgbColor rgb="00DBEFDD"/>
      <rgbColor rgb="00FF6600"/>
      <rgbColor rgb="002F597D"/>
      <rgbColor rgb="00969696"/>
      <rgbColor rgb="00003366"/>
      <rgbColor rgb="00FEEDCC"/>
      <rgbColor rgb="00743B1A"/>
      <rgbColor rgb="00EEEFEE"/>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20" Type="http://schemas.openxmlformats.org/officeDocument/2006/relationships/worksheet" Target="worksheets/sheet20.xml"/><Relationship Id="rId21" Type="http://schemas.openxmlformats.org/officeDocument/2006/relationships/worksheet" Target="worksheets/sheet21.xml"/><Relationship Id="rId22" Type="http://schemas.openxmlformats.org/officeDocument/2006/relationships/worksheet" Target="worksheets/sheet22.xml"/><Relationship Id="rId23" Type="http://schemas.openxmlformats.org/officeDocument/2006/relationships/worksheet" Target="worksheets/sheet23.xml"/><Relationship Id="rId24" Type="http://schemas.openxmlformats.org/officeDocument/2006/relationships/worksheet" Target="worksheets/sheet24.xml"/><Relationship Id="rId25" Type="http://schemas.openxmlformats.org/officeDocument/2006/relationships/worksheet" Target="worksheets/sheet25.xml"/><Relationship Id="rId26" Type="http://schemas.openxmlformats.org/officeDocument/2006/relationships/worksheet" Target="worksheets/sheet26.xml"/><Relationship Id="rId27" Type="http://schemas.openxmlformats.org/officeDocument/2006/relationships/worksheet" Target="worksheets/sheet27.xml"/><Relationship Id="rId28" Type="http://schemas.openxmlformats.org/officeDocument/2006/relationships/worksheet" Target="worksheets/sheet28.xml"/><Relationship Id="rId29" Type="http://schemas.openxmlformats.org/officeDocument/2006/relationships/worksheet" Target="worksheets/sheet29.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30" Type="http://schemas.openxmlformats.org/officeDocument/2006/relationships/worksheet" Target="worksheets/sheet30.xml"/><Relationship Id="rId31" Type="http://schemas.openxmlformats.org/officeDocument/2006/relationships/worksheet" Target="worksheets/sheet31.xml"/><Relationship Id="rId32" Type="http://schemas.openxmlformats.org/officeDocument/2006/relationships/theme" Target="theme/theme1.xml"/><Relationship Id="rId9" Type="http://schemas.openxmlformats.org/officeDocument/2006/relationships/worksheet" Target="worksheets/sheet9.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33" Type="http://schemas.openxmlformats.org/officeDocument/2006/relationships/styles" Target="styles.xml"/><Relationship Id="rId34" Type="http://schemas.openxmlformats.org/officeDocument/2006/relationships/sharedStrings" Target="sharedStrings.xml"/><Relationship Id="rId35" Type="http://schemas.openxmlformats.org/officeDocument/2006/relationships/calcChain" Target="calcChain.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worksheet" Target="worksheets/sheet17.xml"/><Relationship Id="rId18" Type="http://schemas.openxmlformats.org/officeDocument/2006/relationships/worksheet" Target="worksheets/sheet18.xml"/><Relationship Id="rId19" Type="http://schemas.openxmlformats.org/officeDocument/2006/relationships/worksheet" Target="worksheets/sheet1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 Id="rId2" Type="http://schemas.openxmlformats.org/officeDocument/2006/relationships/image" Target="../media/image2.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2.jpeg"/><Relationship Id="rId2" Type="http://schemas.openxmlformats.org/officeDocument/2006/relationships/image" Target="../media/image6.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jpeg"/><Relationship Id="rId2" Type="http://schemas.openxmlformats.org/officeDocument/2006/relationships/image" Target="../media/image7.png"/></Relationships>
</file>

<file path=xl/drawings/_rels/drawing12.xml.rels><?xml version="1.0" encoding="UTF-8" standalone="yes"?>
<Relationships xmlns="http://schemas.openxmlformats.org/package/2006/relationships"><Relationship Id="rId3" Type="http://schemas.openxmlformats.org/officeDocument/2006/relationships/image" Target="../media/image9.png"/><Relationship Id="rId4" Type="http://schemas.openxmlformats.org/officeDocument/2006/relationships/image" Target="../media/image7.png"/><Relationship Id="rId1" Type="http://schemas.openxmlformats.org/officeDocument/2006/relationships/image" Target="../media/image2.jpeg"/><Relationship Id="rId2" Type="http://schemas.openxmlformats.org/officeDocument/2006/relationships/image" Target="../media/image8.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jpeg"/><Relationship Id="rId2" Type="http://schemas.openxmlformats.org/officeDocument/2006/relationships/image" Target="../media/image10.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jpeg"/><Relationship Id="rId2" Type="http://schemas.openxmlformats.org/officeDocument/2006/relationships/image" Target="../media/image10.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jpeg"/><Relationship Id="rId2" Type="http://schemas.openxmlformats.org/officeDocument/2006/relationships/image" Target="../media/image1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jpeg"/><Relationship Id="rId2" Type="http://schemas.openxmlformats.org/officeDocument/2006/relationships/image" Target="../media/image1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jpeg"/><Relationship Id="rId2" Type="http://schemas.openxmlformats.org/officeDocument/2006/relationships/image" Target="../media/image12.png"/></Relationships>
</file>

<file path=xl/drawings/_rels/drawing18.xml.rels><?xml version="1.0" encoding="UTF-8" standalone="yes"?>
<Relationships xmlns="http://schemas.openxmlformats.org/package/2006/relationships"><Relationship Id="rId1" Type="http://schemas.openxmlformats.org/officeDocument/2006/relationships/image" Target="../media/image2.jpeg"/><Relationship Id="rId2" Type="http://schemas.openxmlformats.org/officeDocument/2006/relationships/image" Target="../media/image13.png"/></Relationships>
</file>

<file path=xl/drawings/_rels/drawing19.xml.rels><?xml version="1.0" encoding="UTF-8" standalone="yes"?>
<Relationships xmlns="http://schemas.openxmlformats.org/package/2006/relationships"><Relationship Id="rId3" Type="http://schemas.openxmlformats.org/officeDocument/2006/relationships/image" Target="../media/image15.png"/><Relationship Id="rId4" Type="http://schemas.openxmlformats.org/officeDocument/2006/relationships/image" Target="../media/image16.png"/><Relationship Id="rId1" Type="http://schemas.openxmlformats.org/officeDocument/2006/relationships/image" Target="../media/image2.jpeg"/><Relationship Id="rId2" Type="http://schemas.openxmlformats.org/officeDocument/2006/relationships/image" Target="../media/image14.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0.xml.rels><?xml version="1.0" encoding="UTF-8" standalone="yes"?>
<Relationships xmlns="http://schemas.openxmlformats.org/package/2006/relationships"><Relationship Id="rId1" Type="http://schemas.openxmlformats.org/officeDocument/2006/relationships/image" Target="../media/image2.jpeg"/><Relationship Id="rId2" Type="http://schemas.openxmlformats.org/officeDocument/2006/relationships/image" Target="../media/image17.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jpeg"/><Relationship Id="rId2" Type="http://schemas.openxmlformats.org/officeDocument/2006/relationships/image" Target="../media/image18.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jpeg"/><Relationship Id="rId2" Type="http://schemas.openxmlformats.org/officeDocument/2006/relationships/image" Target="../media/image19.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jpeg"/><Relationship Id="rId2" Type="http://schemas.openxmlformats.org/officeDocument/2006/relationships/image" Target="../media/image20.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jpeg"/><Relationship Id="rId2" Type="http://schemas.openxmlformats.org/officeDocument/2006/relationships/image" Target="../media/image2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7.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8.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9.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0.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1.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1" Type="http://schemas.openxmlformats.org/officeDocument/2006/relationships/image" Target="../media/image2.jpeg"/></Relationships>
</file>

<file path=xl/drawings/_rels/drawing6.xml.rels><?xml version="1.0" encoding="UTF-8" standalone="yes"?>
<Relationships xmlns="http://schemas.openxmlformats.org/package/2006/relationships"><Relationship Id="rId1" Type="http://schemas.openxmlformats.org/officeDocument/2006/relationships/image" Target="../media/image2.jpeg"/><Relationship Id="rId2"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2.jpeg"/><Relationship Id="rId2"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2.jpeg"/><Relationship Id="rId2" Type="http://schemas.openxmlformats.org/officeDocument/2006/relationships/image" Target="../media/image4.png"/></Relationships>
</file>

<file path=xl/drawings/_rels/drawing9.xml.rels><?xml version="1.0" encoding="UTF-8" standalone="yes"?>
<Relationships xmlns="http://schemas.openxmlformats.org/package/2006/relationships"><Relationship Id="rId1" Type="http://schemas.openxmlformats.org/officeDocument/2006/relationships/image" Target="../media/image2.jpeg"/><Relationship Id="rId2"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xdr:col>
      <xdr:colOff>12700</xdr:colOff>
      <xdr:row>2</xdr:row>
      <xdr:rowOff>25400</xdr:rowOff>
    </xdr:from>
    <xdr:to>
      <xdr:col>1</xdr:col>
      <xdr:colOff>2235200</xdr:colOff>
      <xdr:row>5</xdr:row>
      <xdr:rowOff>63500</xdr:rowOff>
    </xdr:to>
    <xdr:pic>
      <xdr:nvPicPr>
        <xdr:cNvPr id="1027" name="Picture 1" descr="BIG logo for ToolKit SS.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9700" y="647700"/>
          <a:ext cx="2222500"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7294880</xdr:colOff>
      <xdr:row>1</xdr:row>
      <xdr:rowOff>25400</xdr:rowOff>
    </xdr:from>
    <xdr:to>
      <xdr:col>4</xdr:col>
      <xdr:colOff>119380</xdr:colOff>
      <xdr:row>1</xdr:row>
      <xdr:rowOff>431800</xdr:rowOff>
    </xdr:to>
    <xdr:pic>
      <xdr:nvPicPr>
        <xdr:cNvPr id="1028"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810240" y="208280"/>
          <a:ext cx="10033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5</xdr:col>
      <xdr:colOff>0</xdr:colOff>
      <xdr:row>1</xdr:row>
      <xdr:rowOff>25400</xdr:rowOff>
    </xdr:from>
    <xdr:to>
      <xdr:col>5</xdr:col>
      <xdr:colOff>0</xdr:colOff>
      <xdr:row>1</xdr:row>
      <xdr:rowOff>177800</xdr:rowOff>
    </xdr:to>
    <xdr:pic>
      <xdr:nvPicPr>
        <xdr:cNvPr id="2" name="Picture 1"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66700" y="215900"/>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xdr:row>
      <xdr:rowOff>25400</xdr:rowOff>
    </xdr:from>
    <xdr:to>
      <xdr:col>1</xdr:col>
      <xdr:colOff>2540</xdr:colOff>
      <xdr:row>1</xdr:row>
      <xdr:rowOff>177800</xdr:rowOff>
    </xdr:to>
    <xdr:pic>
      <xdr:nvPicPr>
        <xdr:cNvPr id="3" name="Picture 2"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67100" y="215900"/>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4511040</xdr:colOff>
      <xdr:row>1</xdr:row>
      <xdr:rowOff>17780</xdr:rowOff>
    </xdr:from>
    <xdr:to>
      <xdr:col>4</xdr:col>
      <xdr:colOff>5527040</xdr:colOff>
      <xdr:row>1</xdr:row>
      <xdr:rowOff>424180</xdr:rowOff>
    </xdr:to>
    <xdr:pic>
      <xdr:nvPicPr>
        <xdr:cNvPr id="4" name="Picture 3" descr="BIG logo for ToolKit Small lb.jpg"/>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41280" y="210820"/>
          <a:ext cx="10160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2146</xdr:colOff>
      <xdr:row>1</xdr:row>
      <xdr:rowOff>20320</xdr:rowOff>
    </xdr:from>
    <xdr:to>
      <xdr:col>1</xdr:col>
      <xdr:colOff>446897</xdr:colOff>
      <xdr:row>1</xdr:row>
      <xdr:rowOff>447040</xdr:rowOff>
    </xdr:to>
    <xdr:pic>
      <xdr:nvPicPr>
        <xdr:cNvPr id="5" name="Picture 4" descr="M15 - D.pn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44386" y="213360"/>
          <a:ext cx="444751" cy="42672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3</xdr:col>
      <xdr:colOff>0</xdr:colOff>
      <xdr:row>1</xdr:row>
      <xdr:rowOff>25400</xdr:rowOff>
    </xdr:from>
    <xdr:to>
      <xdr:col>3</xdr:col>
      <xdr:colOff>0</xdr:colOff>
      <xdr:row>1</xdr:row>
      <xdr:rowOff>177800</xdr:rowOff>
    </xdr:to>
    <xdr:pic>
      <xdr:nvPicPr>
        <xdr:cNvPr id="2" name="Picture 1"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80900" y="215900"/>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xdr:row>
      <xdr:rowOff>25400</xdr:rowOff>
    </xdr:from>
    <xdr:to>
      <xdr:col>1</xdr:col>
      <xdr:colOff>2540</xdr:colOff>
      <xdr:row>1</xdr:row>
      <xdr:rowOff>177800</xdr:rowOff>
    </xdr:to>
    <xdr:pic>
      <xdr:nvPicPr>
        <xdr:cNvPr id="3" name="Picture 2"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9700" y="215900"/>
          <a:ext cx="25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4511040</xdr:colOff>
      <xdr:row>1</xdr:row>
      <xdr:rowOff>17780</xdr:rowOff>
    </xdr:from>
    <xdr:to>
      <xdr:col>2</xdr:col>
      <xdr:colOff>5527040</xdr:colOff>
      <xdr:row>1</xdr:row>
      <xdr:rowOff>424180</xdr:rowOff>
    </xdr:to>
    <xdr:pic>
      <xdr:nvPicPr>
        <xdr:cNvPr id="4" name="Picture 3" descr="BIG logo for ToolKit Small lb.jpg"/>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03940" y="208280"/>
          <a:ext cx="10160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2146</xdr:colOff>
      <xdr:row>1</xdr:row>
      <xdr:rowOff>20320</xdr:rowOff>
    </xdr:from>
    <xdr:to>
      <xdr:col>1</xdr:col>
      <xdr:colOff>446897</xdr:colOff>
      <xdr:row>1</xdr:row>
      <xdr:rowOff>447040</xdr:rowOff>
    </xdr:to>
    <xdr:pic>
      <xdr:nvPicPr>
        <xdr:cNvPr id="5" name="Picture 4" descr="M15 - E.pn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44386" y="213360"/>
          <a:ext cx="444751" cy="42672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4</xdr:col>
      <xdr:colOff>0</xdr:colOff>
      <xdr:row>1</xdr:row>
      <xdr:rowOff>25400</xdr:rowOff>
    </xdr:from>
    <xdr:to>
      <xdr:col>4</xdr:col>
      <xdr:colOff>0</xdr:colOff>
      <xdr:row>1</xdr:row>
      <xdr:rowOff>177800</xdr:rowOff>
    </xdr:to>
    <xdr:pic>
      <xdr:nvPicPr>
        <xdr:cNvPr id="2" name="Picture 1"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14100" y="215900"/>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xdr:row>
      <xdr:rowOff>25400</xdr:rowOff>
    </xdr:from>
    <xdr:to>
      <xdr:col>1</xdr:col>
      <xdr:colOff>2540</xdr:colOff>
      <xdr:row>1</xdr:row>
      <xdr:rowOff>177800</xdr:rowOff>
    </xdr:to>
    <xdr:pic>
      <xdr:nvPicPr>
        <xdr:cNvPr id="3" name="Picture 2"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9700" y="215900"/>
          <a:ext cx="25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2936240</xdr:colOff>
      <xdr:row>1</xdr:row>
      <xdr:rowOff>48260</xdr:rowOff>
    </xdr:from>
    <xdr:to>
      <xdr:col>3</xdr:col>
      <xdr:colOff>3952240</xdr:colOff>
      <xdr:row>1</xdr:row>
      <xdr:rowOff>454660</xdr:rowOff>
    </xdr:to>
    <xdr:pic>
      <xdr:nvPicPr>
        <xdr:cNvPr id="4" name="Picture 3" descr="BIG logo for ToolKit Small lb.jpg"/>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65840" y="241300"/>
          <a:ext cx="10160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6</xdr:row>
      <xdr:rowOff>0</xdr:rowOff>
    </xdr:from>
    <xdr:to>
      <xdr:col>4</xdr:col>
      <xdr:colOff>393700</xdr:colOff>
      <xdr:row>7</xdr:row>
      <xdr:rowOff>88900</xdr:rowOff>
    </xdr:to>
    <xdr:pic>
      <xdr:nvPicPr>
        <xdr:cNvPr id="25601" name="Picture 1" descr="clip_image001.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20320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7</xdr:row>
      <xdr:rowOff>0</xdr:rowOff>
    </xdr:from>
    <xdr:to>
      <xdr:col>4</xdr:col>
      <xdr:colOff>393700</xdr:colOff>
      <xdr:row>8</xdr:row>
      <xdr:rowOff>88900</xdr:rowOff>
    </xdr:to>
    <xdr:pic>
      <xdr:nvPicPr>
        <xdr:cNvPr id="25602" name="Picture 2" descr="clip_image002.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23622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7</xdr:row>
      <xdr:rowOff>0</xdr:rowOff>
    </xdr:from>
    <xdr:to>
      <xdr:col>4</xdr:col>
      <xdr:colOff>393700</xdr:colOff>
      <xdr:row>8</xdr:row>
      <xdr:rowOff>88900</xdr:rowOff>
    </xdr:to>
    <xdr:pic>
      <xdr:nvPicPr>
        <xdr:cNvPr id="25603" name="Picture 3" descr="clip_image003.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23622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29</xdr:row>
      <xdr:rowOff>0</xdr:rowOff>
    </xdr:from>
    <xdr:to>
      <xdr:col>4</xdr:col>
      <xdr:colOff>393700</xdr:colOff>
      <xdr:row>31</xdr:row>
      <xdr:rowOff>63500</xdr:rowOff>
    </xdr:to>
    <xdr:pic>
      <xdr:nvPicPr>
        <xdr:cNvPr id="25604" name="Picture 4" descr="clip_image004.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96266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29</xdr:row>
      <xdr:rowOff>0</xdr:rowOff>
    </xdr:from>
    <xdr:to>
      <xdr:col>4</xdr:col>
      <xdr:colOff>393700</xdr:colOff>
      <xdr:row>31</xdr:row>
      <xdr:rowOff>63500</xdr:rowOff>
    </xdr:to>
    <xdr:pic>
      <xdr:nvPicPr>
        <xdr:cNvPr id="25605" name="Picture 5" descr="clip_image005.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96266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29</xdr:row>
      <xdr:rowOff>0</xdr:rowOff>
    </xdr:from>
    <xdr:to>
      <xdr:col>4</xdr:col>
      <xdr:colOff>393700</xdr:colOff>
      <xdr:row>31</xdr:row>
      <xdr:rowOff>63500</xdr:rowOff>
    </xdr:to>
    <xdr:pic>
      <xdr:nvPicPr>
        <xdr:cNvPr id="25606" name="Picture 6" descr="clip_image006.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96266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29</xdr:row>
      <xdr:rowOff>0</xdr:rowOff>
    </xdr:from>
    <xdr:to>
      <xdr:col>4</xdr:col>
      <xdr:colOff>393700</xdr:colOff>
      <xdr:row>31</xdr:row>
      <xdr:rowOff>63500</xdr:rowOff>
    </xdr:to>
    <xdr:pic>
      <xdr:nvPicPr>
        <xdr:cNvPr id="25607" name="Picture 7" descr="clip_image007.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96266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29</xdr:row>
      <xdr:rowOff>0</xdr:rowOff>
    </xdr:from>
    <xdr:to>
      <xdr:col>4</xdr:col>
      <xdr:colOff>393700</xdr:colOff>
      <xdr:row>31</xdr:row>
      <xdr:rowOff>63500</xdr:rowOff>
    </xdr:to>
    <xdr:pic>
      <xdr:nvPicPr>
        <xdr:cNvPr id="25608" name="Picture 8" descr="clip_image008.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96266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29</xdr:row>
      <xdr:rowOff>0</xdr:rowOff>
    </xdr:from>
    <xdr:to>
      <xdr:col>4</xdr:col>
      <xdr:colOff>393700</xdr:colOff>
      <xdr:row>31</xdr:row>
      <xdr:rowOff>63500</xdr:rowOff>
    </xdr:to>
    <xdr:pic>
      <xdr:nvPicPr>
        <xdr:cNvPr id="25609" name="Picture 9" descr="clip_image009.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96266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29</xdr:row>
      <xdr:rowOff>0</xdr:rowOff>
    </xdr:from>
    <xdr:to>
      <xdr:col>4</xdr:col>
      <xdr:colOff>393700</xdr:colOff>
      <xdr:row>31</xdr:row>
      <xdr:rowOff>63500</xdr:rowOff>
    </xdr:to>
    <xdr:pic>
      <xdr:nvPicPr>
        <xdr:cNvPr id="25610" name="Picture 10" descr="clip_image010.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96266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29</xdr:row>
      <xdr:rowOff>0</xdr:rowOff>
    </xdr:from>
    <xdr:to>
      <xdr:col>4</xdr:col>
      <xdr:colOff>393700</xdr:colOff>
      <xdr:row>31</xdr:row>
      <xdr:rowOff>63500</xdr:rowOff>
    </xdr:to>
    <xdr:pic>
      <xdr:nvPicPr>
        <xdr:cNvPr id="25611" name="Picture 11" descr="clip_image011.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96266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29</xdr:row>
      <xdr:rowOff>0</xdr:rowOff>
    </xdr:from>
    <xdr:to>
      <xdr:col>4</xdr:col>
      <xdr:colOff>393700</xdr:colOff>
      <xdr:row>31</xdr:row>
      <xdr:rowOff>63500</xdr:rowOff>
    </xdr:to>
    <xdr:pic>
      <xdr:nvPicPr>
        <xdr:cNvPr id="25612" name="Picture 12" descr="clip_image012.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96266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29</xdr:row>
      <xdr:rowOff>0</xdr:rowOff>
    </xdr:from>
    <xdr:to>
      <xdr:col>4</xdr:col>
      <xdr:colOff>393700</xdr:colOff>
      <xdr:row>31</xdr:row>
      <xdr:rowOff>63500</xdr:rowOff>
    </xdr:to>
    <xdr:pic>
      <xdr:nvPicPr>
        <xdr:cNvPr id="25613" name="Picture 13" descr="clip_image013.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96266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29</xdr:row>
      <xdr:rowOff>0</xdr:rowOff>
    </xdr:from>
    <xdr:to>
      <xdr:col>4</xdr:col>
      <xdr:colOff>393700</xdr:colOff>
      <xdr:row>31</xdr:row>
      <xdr:rowOff>63500</xdr:rowOff>
    </xdr:to>
    <xdr:pic>
      <xdr:nvPicPr>
        <xdr:cNvPr id="25614" name="Picture 14" descr="clip_image014.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96266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29</xdr:row>
      <xdr:rowOff>0</xdr:rowOff>
    </xdr:from>
    <xdr:to>
      <xdr:col>4</xdr:col>
      <xdr:colOff>393700</xdr:colOff>
      <xdr:row>31</xdr:row>
      <xdr:rowOff>50800</xdr:rowOff>
    </xdr:to>
    <xdr:pic>
      <xdr:nvPicPr>
        <xdr:cNvPr id="25615" name="Picture 15" descr="clip_image015.pn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255500" y="9626600"/>
          <a:ext cx="393700" cy="406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9</xdr:row>
      <xdr:rowOff>0</xdr:rowOff>
    </xdr:from>
    <xdr:to>
      <xdr:col>4</xdr:col>
      <xdr:colOff>393700</xdr:colOff>
      <xdr:row>10</xdr:row>
      <xdr:rowOff>88900</xdr:rowOff>
    </xdr:to>
    <xdr:pic>
      <xdr:nvPicPr>
        <xdr:cNvPr id="25617" name="Picture 17" descr="clip_image001.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30226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10</xdr:row>
      <xdr:rowOff>0</xdr:rowOff>
    </xdr:from>
    <xdr:to>
      <xdr:col>4</xdr:col>
      <xdr:colOff>393700</xdr:colOff>
      <xdr:row>11</xdr:row>
      <xdr:rowOff>88900</xdr:rowOff>
    </xdr:to>
    <xdr:pic>
      <xdr:nvPicPr>
        <xdr:cNvPr id="25618" name="Picture 18" descr="clip_image002.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33528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10</xdr:row>
      <xdr:rowOff>0</xdr:rowOff>
    </xdr:from>
    <xdr:to>
      <xdr:col>4</xdr:col>
      <xdr:colOff>393700</xdr:colOff>
      <xdr:row>11</xdr:row>
      <xdr:rowOff>88900</xdr:rowOff>
    </xdr:to>
    <xdr:pic>
      <xdr:nvPicPr>
        <xdr:cNvPr id="25619" name="Picture 19" descr="clip_image003.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33528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12</xdr:row>
      <xdr:rowOff>0</xdr:rowOff>
    </xdr:from>
    <xdr:to>
      <xdr:col>4</xdr:col>
      <xdr:colOff>393700</xdr:colOff>
      <xdr:row>13</xdr:row>
      <xdr:rowOff>88900</xdr:rowOff>
    </xdr:to>
    <xdr:pic>
      <xdr:nvPicPr>
        <xdr:cNvPr id="25620" name="Picture 20" descr="clip_image001.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40132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13</xdr:row>
      <xdr:rowOff>0</xdr:rowOff>
    </xdr:from>
    <xdr:to>
      <xdr:col>4</xdr:col>
      <xdr:colOff>393700</xdr:colOff>
      <xdr:row>14</xdr:row>
      <xdr:rowOff>88900</xdr:rowOff>
    </xdr:to>
    <xdr:pic>
      <xdr:nvPicPr>
        <xdr:cNvPr id="25621" name="Picture 21" descr="clip_image002.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43434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13</xdr:row>
      <xdr:rowOff>0</xdr:rowOff>
    </xdr:from>
    <xdr:to>
      <xdr:col>4</xdr:col>
      <xdr:colOff>393700</xdr:colOff>
      <xdr:row>14</xdr:row>
      <xdr:rowOff>88900</xdr:rowOff>
    </xdr:to>
    <xdr:pic>
      <xdr:nvPicPr>
        <xdr:cNvPr id="25622" name="Picture 22" descr="clip_image003.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43434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15</xdr:row>
      <xdr:rowOff>0</xdr:rowOff>
    </xdr:from>
    <xdr:to>
      <xdr:col>4</xdr:col>
      <xdr:colOff>393700</xdr:colOff>
      <xdr:row>16</xdr:row>
      <xdr:rowOff>88900</xdr:rowOff>
    </xdr:to>
    <xdr:pic>
      <xdr:nvPicPr>
        <xdr:cNvPr id="25623" name="Picture 23" descr="clip_image001.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50038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16</xdr:row>
      <xdr:rowOff>0</xdr:rowOff>
    </xdr:from>
    <xdr:to>
      <xdr:col>4</xdr:col>
      <xdr:colOff>393700</xdr:colOff>
      <xdr:row>17</xdr:row>
      <xdr:rowOff>88900</xdr:rowOff>
    </xdr:to>
    <xdr:pic>
      <xdr:nvPicPr>
        <xdr:cNvPr id="25624" name="Picture 24" descr="clip_image002.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53340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16</xdr:row>
      <xdr:rowOff>0</xdr:rowOff>
    </xdr:from>
    <xdr:to>
      <xdr:col>4</xdr:col>
      <xdr:colOff>393700</xdr:colOff>
      <xdr:row>17</xdr:row>
      <xdr:rowOff>88900</xdr:rowOff>
    </xdr:to>
    <xdr:pic>
      <xdr:nvPicPr>
        <xdr:cNvPr id="25625" name="Picture 25" descr="clip_image003.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53340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18</xdr:row>
      <xdr:rowOff>0</xdr:rowOff>
    </xdr:from>
    <xdr:to>
      <xdr:col>4</xdr:col>
      <xdr:colOff>393700</xdr:colOff>
      <xdr:row>19</xdr:row>
      <xdr:rowOff>88900</xdr:rowOff>
    </xdr:to>
    <xdr:pic>
      <xdr:nvPicPr>
        <xdr:cNvPr id="25626" name="Picture 26" descr="clip_image001.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59944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19</xdr:row>
      <xdr:rowOff>0</xdr:rowOff>
    </xdr:from>
    <xdr:to>
      <xdr:col>4</xdr:col>
      <xdr:colOff>393700</xdr:colOff>
      <xdr:row>20</xdr:row>
      <xdr:rowOff>88900</xdr:rowOff>
    </xdr:to>
    <xdr:pic>
      <xdr:nvPicPr>
        <xdr:cNvPr id="25627" name="Picture 27" descr="clip_image002.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63246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19</xdr:row>
      <xdr:rowOff>0</xdr:rowOff>
    </xdr:from>
    <xdr:to>
      <xdr:col>4</xdr:col>
      <xdr:colOff>393700</xdr:colOff>
      <xdr:row>20</xdr:row>
      <xdr:rowOff>88900</xdr:rowOff>
    </xdr:to>
    <xdr:pic>
      <xdr:nvPicPr>
        <xdr:cNvPr id="25628" name="Picture 28" descr="clip_image003.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63246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21</xdr:row>
      <xdr:rowOff>0</xdr:rowOff>
    </xdr:from>
    <xdr:to>
      <xdr:col>4</xdr:col>
      <xdr:colOff>393700</xdr:colOff>
      <xdr:row>22</xdr:row>
      <xdr:rowOff>88900</xdr:rowOff>
    </xdr:to>
    <xdr:pic>
      <xdr:nvPicPr>
        <xdr:cNvPr id="25629" name="Picture 29" descr="clip_image001.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69850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22</xdr:row>
      <xdr:rowOff>0</xdr:rowOff>
    </xdr:from>
    <xdr:to>
      <xdr:col>4</xdr:col>
      <xdr:colOff>393700</xdr:colOff>
      <xdr:row>23</xdr:row>
      <xdr:rowOff>88900</xdr:rowOff>
    </xdr:to>
    <xdr:pic>
      <xdr:nvPicPr>
        <xdr:cNvPr id="25630" name="Picture 30" descr="clip_image002.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73152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22</xdr:row>
      <xdr:rowOff>0</xdr:rowOff>
    </xdr:from>
    <xdr:to>
      <xdr:col>4</xdr:col>
      <xdr:colOff>393700</xdr:colOff>
      <xdr:row>23</xdr:row>
      <xdr:rowOff>88900</xdr:rowOff>
    </xdr:to>
    <xdr:pic>
      <xdr:nvPicPr>
        <xdr:cNvPr id="25631" name="Picture 31" descr="clip_image003.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73152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24</xdr:row>
      <xdr:rowOff>0</xdr:rowOff>
    </xdr:from>
    <xdr:to>
      <xdr:col>4</xdr:col>
      <xdr:colOff>393700</xdr:colOff>
      <xdr:row>25</xdr:row>
      <xdr:rowOff>88900</xdr:rowOff>
    </xdr:to>
    <xdr:pic>
      <xdr:nvPicPr>
        <xdr:cNvPr id="25632" name="Picture 32" descr="clip_image001.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79756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25</xdr:row>
      <xdr:rowOff>0</xdr:rowOff>
    </xdr:from>
    <xdr:to>
      <xdr:col>4</xdr:col>
      <xdr:colOff>393700</xdr:colOff>
      <xdr:row>26</xdr:row>
      <xdr:rowOff>88900</xdr:rowOff>
    </xdr:to>
    <xdr:pic>
      <xdr:nvPicPr>
        <xdr:cNvPr id="25633" name="Picture 33" descr="clip_image002.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83058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25</xdr:row>
      <xdr:rowOff>0</xdr:rowOff>
    </xdr:from>
    <xdr:to>
      <xdr:col>4</xdr:col>
      <xdr:colOff>393700</xdr:colOff>
      <xdr:row>26</xdr:row>
      <xdr:rowOff>88900</xdr:rowOff>
    </xdr:to>
    <xdr:pic>
      <xdr:nvPicPr>
        <xdr:cNvPr id="25634" name="Picture 34" descr="clip_image003.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83058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27</xdr:row>
      <xdr:rowOff>0</xdr:rowOff>
    </xdr:from>
    <xdr:to>
      <xdr:col>4</xdr:col>
      <xdr:colOff>393700</xdr:colOff>
      <xdr:row>28</xdr:row>
      <xdr:rowOff>88900</xdr:rowOff>
    </xdr:to>
    <xdr:pic>
      <xdr:nvPicPr>
        <xdr:cNvPr id="25635" name="Picture 35" descr="clip_image001.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89662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393700</xdr:colOff>
      <xdr:row>29</xdr:row>
      <xdr:rowOff>88900</xdr:rowOff>
    </xdr:to>
    <xdr:pic>
      <xdr:nvPicPr>
        <xdr:cNvPr id="25636" name="Picture 36" descr="clip_image002.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92964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393700</xdr:colOff>
      <xdr:row>29</xdr:row>
      <xdr:rowOff>88900</xdr:rowOff>
    </xdr:to>
    <xdr:pic>
      <xdr:nvPicPr>
        <xdr:cNvPr id="25637" name="Picture 37" descr="clip_image003.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55500" y="9296400"/>
          <a:ext cx="393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10160</xdr:colOff>
      <xdr:row>1</xdr:row>
      <xdr:rowOff>28832</xdr:rowOff>
    </xdr:from>
    <xdr:to>
      <xdr:col>1</xdr:col>
      <xdr:colOff>456628</xdr:colOff>
      <xdr:row>1</xdr:row>
      <xdr:rowOff>457199</xdr:rowOff>
    </xdr:to>
    <xdr:pic>
      <xdr:nvPicPr>
        <xdr:cNvPr id="5" name="Picture 4" descr="M15 - E.png"/>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52400" y="221872"/>
          <a:ext cx="446468" cy="428367"/>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3</xdr:col>
      <xdr:colOff>0</xdr:colOff>
      <xdr:row>1</xdr:row>
      <xdr:rowOff>25400</xdr:rowOff>
    </xdr:from>
    <xdr:to>
      <xdr:col>3</xdr:col>
      <xdr:colOff>0</xdr:colOff>
      <xdr:row>1</xdr:row>
      <xdr:rowOff>177800</xdr:rowOff>
    </xdr:to>
    <xdr:pic>
      <xdr:nvPicPr>
        <xdr:cNvPr id="2" name="Picture 1"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14100" y="215900"/>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xdr:row>
      <xdr:rowOff>25400</xdr:rowOff>
    </xdr:from>
    <xdr:to>
      <xdr:col>1</xdr:col>
      <xdr:colOff>2540</xdr:colOff>
      <xdr:row>1</xdr:row>
      <xdr:rowOff>177800</xdr:rowOff>
    </xdr:to>
    <xdr:pic>
      <xdr:nvPicPr>
        <xdr:cNvPr id="3" name="Picture 2"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9700" y="215900"/>
          <a:ext cx="25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4511040</xdr:colOff>
      <xdr:row>1</xdr:row>
      <xdr:rowOff>17780</xdr:rowOff>
    </xdr:from>
    <xdr:to>
      <xdr:col>2</xdr:col>
      <xdr:colOff>5527040</xdr:colOff>
      <xdr:row>1</xdr:row>
      <xdr:rowOff>424180</xdr:rowOff>
    </xdr:to>
    <xdr:pic>
      <xdr:nvPicPr>
        <xdr:cNvPr id="4" name="Picture 3" descr="BIG logo for ToolKit Small lb.jpg"/>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37140" y="208280"/>
          <a:ext cx="10160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20320</xdr:colOff>
      <xdr:row>1</xdr:row>
      <xdr:rowOff>28832</xdr:rowOff>
    </xdr:from>
    <xdr:to>
      <xdr:col>1</xdr:col>
      <xdr:colOff>466788</xdr:colOff>
      <xdr:row>1</xdr:row>
      <xdr:rowOff>457199</xdr:rowOff>
    </xdr:to>
    <xdr:pic>
      <xdr:nvPicPr>
        <xdr:cNvPr id="5" name="Picture 4" descr="M15 - F.pn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62560" y="221872"/>
          <a:ext cx="446468" cy="428367"/>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4</xdr:col>
      <xdr:colOff>0</xdr:colOff>
      <xdr:row>1</xdr:row>
      <xdr:rowOff>25400</xdr:rowOff>
    </xdr:from>
    <xdr:to>
      <xdr:col>4</xdr:col>
      <xdr:colOff>0</xdr:colOff>
      <xdr:row>1</xdr:row>
      <xdr:rowOff>177800</xdr:rowOff>
    </xdr:to>
    <xdr:pic>
      <xdr:nvPicPr>
        <xdr:cNvPr id="2" name="Picture 1"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55500" y="215900"/>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xdr:row>
      <xdr:rowOff>25400</xdr:rowOff>
    </xdr:from>
    <xdr:to>
      <xdr:col>1</xdr:col>
      <xdr:colOff>2540</xdr:colOff>
      <xdr:row>1</xdr:row>
      <xdr:rowOff>177800</xdr:rowOff>
    </xdr:to>
    <xdr:pic>
      <xdr:nvPicPr>
        <xdr:cNvPr id="3" name="Picture 2"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9700" y="215900"/>
          <a:ext cx="25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2936240</xdr:colOff>
      <xdr:row>1</xdr:row>
      <xdr:rowOff>48260</xdr:rowOff>
    </xdr:from>
    <xdr:to>
      <xdr:col>3</xdr:col>
      <xdr:colOff>3952240</xdr:colOff>
      <xdr:row>1</xdr:row>
      <xdr:rowOff>454660</xdr:rowOff>
    </xdr:to>
    <xdr:pic>
      <xdr:nvPicPr>
        <xdr:cNvPr id="4" name="Picture 3" descr="BIG logo for ToolKit Small lb.jpg"/>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65840" y="241300"/>
          <a:ext cx="10160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10160</xdr:colOff>
      <xdr:row>1</xdr:row>
      <xdr:rowOff>40640</xdr:rowOff>
    </xdr:from>
    <xdr:to>
      <xdr:col>1</xdr:col>
      <xdr:colOff>454911</xdr:colOff>
      <xdr:row>2</xdr:row>
      <xdr:rowOff>0</xdr:rowOff>
    </xdr:to>
    <xdr:pic>
      <xdr:nvPicPr>
        <xdr:cNvPr id="5" name="Picture 4" descr="M15 - F.pn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2400" y="233680"/>
          <a:ext cx="444751" cy="42672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5</xdr:col>
      <xdr:colOff>0</xdr:colOff>
      <xdr:row>1</xdr:row>
      <xdr:rowOff>25400</xdr:rowOff>
    </xdr:from>
    <xdr:to>
      <xdr:col>5</xdr:col>
      <xdr:colOff>0</xdr:colOff>
      <xdr:row>1</xdr:row>
      <xdr:rowOff>177800</xdr:rowOff>
    </xdr:to>
    <xdr:pic>
      <xdr:nvPicPr>
        <xdr:cNvPr id="2" name="Picture 1"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80900" y="215900"/>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xdr:row>
      <xdr:rowOff>25400</xdr:rowOff>
    </xdr:from>
    <xdr:to>
      <xdr:col>1</xdr:col>
      <xdr:colOff>2540</xdr:colOff>
      <xdr:row>1</xdr:row>
      <xdr:rowOff>177800</xdr:rowOff>
    </xdr:to>
    <xdr:pic>
      <xdr:nvPicPr>
        <xdr:cNvPr id="3" name="Picture 2"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9700" y="215900"/>
          <a:ext cx="25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4511040</xdr:colOff>
      <xdr:row>1</xdr:row>
      <xdr:rowOff>17780</xdr:rowOff>
    </xdr:from>
    <xdr:to>
      <xdr:col>4</xdr:col>
      <xdr:colOff>5527040</xdr:colOff>
      <xdr:row>1</xdr:row>
      <xdr:rowOff>424180</xdr:rowOff>
    </xdr:to>
    <xdr:pic>
      <xdr:nvPicPr>
        <xdr:cNvPr id="4" name="Picture 3" descr="BIG logo for ToolKit Small lb.jpg"/>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03940" y="208280"/>
          <a:ext cx="10160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xdr:row>
      <xdr:rowOff>20320</xdr:rowOff>
    </xdr:from>
    <xdr:to>
      <xdr:col>1</xdr:col>
      <xdr:colOff>465930</xdr:colOff>
      <xdr:row>2</xdr:row>
      <xdr:rowOff>0</xdr:rowOff>
    </xdr:to>
    <xdr:pic>
      <xdr:nvPicPr>
        <xdr:cNvPr id="5" name="Picture 4" descr="M15 - G.pn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42240" y="213360"/>
          <a:ext cx="465930" cy="44704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4</xdr:col>
      <xdr:colOff>0</xdr:colOff>
      <xdr:row>1</xdr:row>
      <xdr:rowOff>25400</xdr:rowOff>
    </xdr:from>
    <xdr:to>
      <xdr:col>4</xdr:col>
      <xdr:colOff>0</xdr:colOff>
      <xdr:row>1</xdr:row>
      <xdr:rowOff>177800</xdr:rowOff>
    </xdr:to>
    <xdr:pic>
      <xdr:nvPicPr>
        <xdr:cNvPr id="2" name="Picture 1"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55500" y="215900"/>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xdr:row>
      <xdr:rowOff>25400</xdr:rowOff>
    </xdr:from>
    <xdr:to>
      <xdr:col>1</xdr:col>
      <xdr:colOff>2540</xdr:colOff>
      <xdr:row>1</xdr:row>
      <xdr:rowOff>177800</xdr:rowOff>
    </xdr:to>
    <xdr:pic>
      <xdr:nvPicPr>
        <xdr:cNvPr id="3" name="Picture 2"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9700" y="215900"/>
          <a:ext cx="25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2936240</xdr:colOff>
      <xdr:row>1</xdr:row>
      <xdr:rowOff>58420</xdr:rowOff>
    </xdr:from>
    <xdr:to>
      <xdr:col>3</xdr:col>
      <xdr:colOff>3952240</xdr:colOff>
      <xdr:row>1</xdr:row>
      <xdr:rowOff>464820</xdr:rowOff>
    </xdr:to>
    <xdr:pic>
      <xdr:nvPicPr>
        <xdr:cNvPr id="4" name="Picture 3" descr="BIG logo for ToolKit Small lb.jpg"/>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53140" y="248920"/>
          <a:ext cx="10160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1287</xdr:colOff>
      <xdr:row>1</xdr:row>
      <xdr:rowOff>30480</xdr:rowOff>
    </xdr:from>
    <xdr:to>
      <xdr:col>1</xdr:col>
      <xdr:colOff>446039</xdr:colOff>
      <xdr:row>1</xdr:row>
      <xdr:rowOff>457200</xdr:rowOff>
    </xdr:to>
    <xdr:pic>
      <xdr:nvPicPr>
        <xdr:cNvPr id="5" name="Picture 4" descr="M15 - G.pn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43527" y="223520"/>
          <a:ext cx="444752" cy="426720"/>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5</xdr:col>
      <xdr:colOff>0</xdr:colOff>
      <xdr:row>1</xdr:row>
      <xdr:rowOff>25400</xdr:rowOff>
    </xdr:from>
    <xdr:to>
      <xdr:col>5</xdr:col>
      <xdr:colOff>0</xdr:colOff>
      <xdr:row>1</xdr:row>
      <xdr:rowOff>177800</xdr:rowOff>
    </xdr:to>
    <xdr:pic>
      <xdr:nvPicPr>
        <xdr:cNvPr id="2" name="Picture 1"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80900" y="215900"/>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xdr:row>
      <xdr:rowOff>25400</xdr:rowOff>
    </xdr:from>
    <xdr:to>
      <xdr:col>1</xdr:col>
      <xdr:colOff>2540</xdr:colOff>
      <xdr:row>1</xdr:row>
      <xdr:rowOff>177800</xdr:rowOff>
    </xdr:to>
    <xdr:pic>
      <xdr:nvPicPr>
        <xdr:cNvPr id="3" name="Picture 2"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9700" y="215900"/>
          <a:ext cx="25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4511040</xdr:colOff>
      <xdr:row>1</xdr:row>
      <xdr:rowOff>17780</xdr:rowOff>
    </xdr:from>
    <xdr:to>
      <xdr:col>4</xdr:col>
      <xdr:colOff>5527040</xdr:colOff>
      <xdr:row>1</xdr:row>
      <xdr:rowOff>424180</xdr:rowOff>
    </xdr:to>
    <xdr:pic>
      <xdr:nvPicPr>
        <xdr:cNvPr id="4" name="Picture 3" descr="BIG logo for ToolKit Small lb.jpg"/>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03940" y="208280"/>
          <a:ext cx="10160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132080</xdr:colOff>
      <xdr:row>1</xdr:row>
      <xdr:rowOff>20320</xdr:rowOff>
    </xdr:from>
    <xdr:to>
      <xdr:col>1</xdr:col>
      <xdr:colOff>434592</xdr:colOff>
      <xdr:row>1</xdr:row>
      <xdr:rowOff>447040</xdr:rowOff>
    </xdr:to>
    <xdr:pic>
      <xdr:nvPicPr>
        <xdr:cNvPr id="5" name="Picture 4" descr="M15 - H.pn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32080" y="213360"/>
          <a:ext cx="444752" cy="426720"/>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6</xdr:col>
      <xdr:colOff>0</xdr:colOff>
      <xdr:row>1</xdr:row>
      <xdr:rowOff>25400</xdr:rowOff>
    </xdr:from>
    <xdr:to>
      <xdr:col>6</xdr:col>
      <xdr:colOff>0</xdr:colOff>
      <xdr:row>1</xdr:row>
      <xdr:rowOff>177800</xdr:rowOff>
    </xdr:to>
    <xdr:pic>
      <xdr:nvPicPr>
        <xdr:cNvPr id="2" name="Picture 1"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80900" y="215900"/>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xdr:row>
      <xdr:rowOff>25400</xdr:rowOff>
    </xdr:from>
    <xdr:to>
      <xdr:col>1</xdr:col>
      <xdr:colOff>2540</xdr:colOff>
      <xdr:row>1</xdr:row>
      <xdr:rowOff>177800</xdr:rowOff>
    </xdr:to>
    <xdr:pic>
      <xdr:nvPicPr>
        <xdr:cNvPr id="3" name="Picture 2"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9700" y="215900"/>
          <a:ext cx="25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1066800</xdr:colOff>
      <xdr:row>1</xdr:row>
      <xdr:rowOff>38100</xdr:rowOff>
    </xdr:from>
    <xdr:to>
      <xdr:col>5</xdr:col>
      <xdr:colOff>2082800</xdr:colOff>
      <xdr:row>1</xdr:row>
      <xdr:rowOff>444500</xdr:rowOff>
    </xdr:to>
    <xdr:pic>
      <xdr:nvPicPr>
        <xdr:cNvPr id="4" name="Picture 3" descr="BIG logo for ToolKit Small lb.jpg"/>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46640" y="231140"/>
          <a:ext cx="10160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132080</xdr:colOff>
      <xdr:row>1</xdr:row>
      <xdr:rowOff>40640</xdr:rowOff>
    </xdr:from>
    <xdr:to>
      <xdr:col>1</xdr:col>
      <xdr:colOff>424002</xdr:colOff>
      <xdr:row>1</xdr:row>
      <xdr:rowOff>457200</xdr:rowOff>
    </xdr:to>
    <xdr:pic>
      <xdr:nvPicPr>
        <xdr:cNvPr id="5" name="Picture 4" descr="M15 - I.pn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32080" y="233680"/>
          <a:ext cx="434162" cy="416560"/>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19</xdr:col>
      <xdr:colOff>0</xdr:colOff>
      <xdr:row>1</xdr:row>
      <xdr:rowOff>25400</xdr:rowOff>
    </xdr:from>
    <xdr:to>
      <xdr:col>19</xdr:col>
      <xdr:colOff>0</xdr:colOff>
      <xdr:row>1</xdr:row>
      <xdr:rowOff>177800</xdr:rowOff>
    </xdr:to>
    <xdr:pic>
      <xdr:nvPicPr>
        <xdr:cNvPr id="2" name="Picture 1"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2400" y="215900"/>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2184400</xdr:colOff>
      <xdr:row>1</xdr:row>
      <xdr:rowOff>25400</xdr:rowOff>
    </xdr:from>
    <xdr:to>
      <xdr:col>3</xdr:col>
      <xdr:colOff>0</xdr:colOff>
      <xdr:row>1</xdr:row>
      <xdr:rowOff>177800</xdr:rowOff>
    </xdr:to>
    <xdr:pic>
      <xdr:nvPicPr>
        <xdr:cNvPr id="3" name="Picture 2"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67100" y="215900"/>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17</xdr:col>
      <xdr:colOff>284480</xdr:colOff>
      <xdr:row>3</xdr:row>
      <xdr:rowOff>132080</xdr:rowOff>
    </xdr:from>
    <xdr:to>
      <xdr:col>18</xdr:col>
      <xdr:colOff>1426464</xdr:colOff>
      <xdr:row>6</xdr:row>
      <xdr:rowOff>14224</xdr:rowOff>
    </xdr:to>
    <xdr:pic>
      <xdr:nvPicPr>
        <xdr:cNvPr id="4" name="Picture 3" descr="1.05 RavingFanGuy.psd"/>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923780" y="1148080"/>
          <a:ext cx="1611884" cy="1609344"/>
        </a:xfrm>
        <a:prstGeom prst="rect">
          <a:avLst/>
        </a:prstGeom>
      </xdr:spPr>
    </xdr:pic>
    <xdr:clientData/>
  </xdr:twoCellAnchor>
  <xdr:twoCellAnchor editAs="oneCell">
    <xdr:from>
      <xdr:col>18</xdr:col>
      <xdr:colOff>0</xdr:colOff>
      <xdr:row>1</xdr:row>
      <xdr:rowOff>0</xdr:rowOff>
    </xdr:from>
    <xdr:to>
      <xdr:col>18</xdr:col>
      <xdr:colOff>38100</xdr:colOff>
      <xdr:row>1</xdr:row>
      <xdr:rowOff>177800</xdr:rowOff>
    </xdr:to>
    <xdr:pic>
      <xdr:nvPicPr>
        <xdr:cNvPr id="5" name="Picture 1" descr="IG logo for ToolKit Small lb.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109200" y="190500"/>
          <a:ext cx="38100" cy="177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18</xdr:col>
      <xdr:colOff>1635760</xdr:colOff>
      <xdr:row>1</xdr:row>
      <xdr:rowOff>40640</xdr:rowOff>
    </xdr:from>
    <xdr:to>
      <xdr:col>18</xdr:col>
      <xdr:colOff>2639060</xdr:colOff>
      <xdr:row>1</xdr:row>
      <xdr:rowOff>447040</xdr:rowOff>
    </xdr:to>
    <xdr:pic>
      <xdr:nvPicPr>
        <xdr:cNvPr id="6"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755120" y="233680"/>
          <a:ext cx="10033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40640</xdr:colOff>
      <xdr:row>1</xdr:row>
      <xdr:rowOff>30480</xdr:rowOff>
    </xdr:from>
    <xdr:to>
      <xdr:col>1</xdr:col>
      <xdr:colOff>457200</xdr:colOff>
      <xdr:row>1</xdr:row>
      <xdr:rowOff>430151</xdr:rowOff>
    </xdr:to>
    <xdr:pic>
      <xdr:nvPicPr>
        <xdr:cNvPr id="7" name="Picture 6" descr="M15 - J.png"/>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82880" y="223520"/>
          <a:ext cx="416560" cy="3996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1778000</xdr:colOff>
      <xdr:row>1</xdr:row>
      <xdr:rowOff>25400</xdr:rowOff>
    </xdr:from>
    <xdr:to>
      <xdr:col>8</xdr:col>
      <xdr:colOff>2540</xdr:colOff>
      <xdr:row>3</xdr:row>
      <xdr:rowOff>33020</xdr:rowOff>
    </xdr:to>
    <xdr:pic>
      <xdr:nvPicPr>
        <xdr:cNvPr id="3" name="Picture 3"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29200" y="2159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91440</xdr:colOff>
      <xdr:row>1</xdr:row>
      <xdr:rowOff>40640</xdr:rowOff>
    </xdr:from>
    <xdr:to>
      <xdr:col>8</xdr:col>
      <xdr:colOff>1005840</xdr:colOff>
      <xdr:row>1</xdr:row>
      <xdr:rowOff>406400</xdr:rowOff>
    </xdr:to>
    <xdr:pic>
      <xdr:nvPicPr>
        <xdr:cNvPr id="5" name="Picture 4"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01200" y="243840"/>
          <a:ext cx="914400" cy="36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6</xdr:col>
      <xdr:colOff>1778000</xdr:colOff>
      <xdr:row>1</xdr:row>
      <xdr:rowOff>25400</xdr:rowOff>
    </xdr:from>
    <xdr:to>
      <xdr:col>7</xdr:col>
      <xdr:colOff>5080</xdr:colOff>
      <xdr:row>2</xdr:row>
      <xdr:rowOff>0</xdr:rowOff>
    </xdr:to>
    <xdr:pic>
      <xdr:nvPicPr>
        <xdr:cNvPr id="2" name="Picture 2"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69800" y="215900"/>
          <a:ext cx="508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1</xdr:row>
      <xdr:rowOff>25400</xdr:rowOff>
    </xdr:from>
    <xdr:to>
      <xdr:col>5</xdr:col>
      <xdr:colOff>10160</xdr:colOff>
      <xdr:row>2</xdr:row>
      <xdr:rowOff>0</xdr:rowOff>
    </xdr:to>
    <xdr:pic>
      <xdr:nvPicPr>
        <xdr:cNvPr id="3" name="Picture 3"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023600" y="215900"/>
          <a:ext cx="127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1818640</xdr:colOff>
      <xdr:row>1</xdr:row>
      <xdr:rowOff>25400</xdr:rowOff>
    </xdr:from>
    <xdr:to>
      <xdr:col>4</xdr:col>
      <xdr:colOff>2827020</xdr:colOff>
      <xdr:row>1</xdr:row>
      <xdr:rowOff>431800</xdr:rowOff>
    </xdr:to>
    <xdr:pic>
      <xdr:nvPicPr>
        <xdr:cNvPr id="4" name="Picture 4"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043920" y="218440"/>
          <a:ext cx="100838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2933700</xdr:colOff>
      <xdr:row>1</xdr:row>
      <xdr:rowOff>25400</xdr:rowOff>
    </xdr:from>
    <xdr:to>
      <xdr:col>3</xdr:col>
      <xdr:colOff>2936240</xdr:colOff>
      <xdr:row>1</xdr:row>
      <xdr:rowOff>165100</xdr:rowOff>
    </xdr:to>
    <xdr:pic>
      <xdr:nvPicPr>
        <xdr:cNvPr id="5" name="Picture 5"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97800" y="215900"/>
          <a:ext cx="5080" cy="139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20320</xdr:colOff>
      <xdr:row>1</xdr:row>
      <xdr:rowOff>30480</xdr:rowOff>
    </xdr:from>
    <xdr:to>
      <xdr:col>1</xdr:col>
      <xdr:colOff>436880</xdr:colOff>
      <xdr:row>1</xdr:row>
      <xdr:rowOff>430151</xdr:rowOff>
    </xdr:to>
    <xdr:pic>
      <xdr:nvPicPr>
        <xdr:cNvPr id="6" name="Picture 5" descr="M15 - K.pn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62560" y="223520"/>
          <a:ext cx="416560" cy="399671"/>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6</xdr:col>
      <xdr:colOff>1778000</xdr:colOff>
      <xdr:row>1</xdr:row>
      <xdr:rowOff>25400</xdr:rowOff>
    </xdr:from>
    <xdr:to>
      <xdr:col>7</xdr:col>
      <xdr:colOff>5080</xdr:colOff>
      <xdr:row>2</xdr:row>
      <xdr:rowOff>0</xdr:rowOff>
    </xdr:to>
    <xdr:pic>
      <xdr:nvPicPr>
        <xdr:cNvPr id="2" name="Picture 2"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576300" y="215900"/>
          <a:ext cx="508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1</xdr:row>
      <xdr:rowOff>25400</xdr:rowOff>
    </xdr:from>
    <xdr:to>
      <xdr:col>5</xdr:col>
      <xdr:colOff>10160</xdr:colOff>
      <xdr:row>2</xdr:row>
      <xdr:rowOff>0</xdr:rowOff>
    </xdr:to>
    <xdr:pic>
      <xdr:nvPicPr>
        <xdr:cNvPr id="3" name="Picture 3"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30100" y="215900"/>
          <a:ext cx="1016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1859280</xdr:colOff>
      <xdr:row>1</xdr:row>
      <xdr:rowOff>25400</xdr:rowOff>
    </xdr:from>
    <xdr:to>
      <xdr:col>4</xdr:col>
      <xdr:colOff>2867660</xdr:colOff>
      <xdr:row>1</xdr:row>
      <xdr:rowOff>431800</xdr:rowOff>
    </xdr:to>
    <xdr:pic>
      <xdr:nvPicPr>
        <xdr:cNvPr id="4" name="Picture 4"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084560" y="218440"/>
          <a:ext cx="100838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2933700</xdr:colOff>
      <xdr:row>1</xdr:row>
      <xdr:rowOff>25400</xdr:rowOff>
    </xdr:from>
    <xdr:to>
      <xdr:col>3</xdr:col>
      <xdr:colOff>2936240</xdr:colOff>
      <xdr:row>1</xdr:row>
      <xdr:rowOff>165100</xdr:rowOff>
    </xdr:to>
    <xdr:pic>
      <xdr:nvPicPr>
        <xdr:cNvPr id="5" name="Picture 5"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18600" y="215900"/>
          <a:ext cx="2540" cy="139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20320</xdr:colOff>
      <xdr:row>1</xdr:row>
      <xdr:rowOff>30480</xdr:rowOff>
    </xdr:from>
    <xdr:to>
      <xdr:col>1</xdr:col>
      <xdr:colOff>436880</xdr:colOff>
      <xdr:row>1</xdr:row>
      <xdr:rowOff>430151</xdr:rowOff>
    </xdr:to>
    <xdr:pic>
      <xdr:nvPicPr>
        <xdr:cNvPr id="6" name="Picture 5" descr="M15 - L.pn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62560" y="223520"/>
          <a:ext cx="416560" cy="399671"/>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5</xdr:col>
      <xdr:colOff>0</xdr:colOff>
      <xdr:row>1</xdr:row>
      <xdr:rowOff>25400</xdr:rowOff>
    </xdr:from>
    <xdr:to>
      <xdr:col>5</xdr:col>
      <xdr:colOff>0</xdr:colOff>
      <xdr:row>1</xdr:row>
      <xdr:rowOff>177800</xdr:rowOff>
    </xdr:to>
    <xdr:pic>
      <xdr:nvPicPr>
        <xdr:cNvPr id="2" name="Picture 1"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80900" y="215900"/>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xdr:row>
      <xdr:rowOff>25400</xdr:rowOff>
    </xdr:from>
    <xdr:to>
      <xdr:col>1</xdr:col>
      <xdr:colOff>2540</xdr:colOff>
      <xdr:row>1</xdr:row>
      <xdr:rowOff>177800</xdr:rowOff>
    </xdr:to>
    <xdr:pic>
      <xdr:nvPicPr>
        <xdr:cNvPr id="3" name="Picture 2"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9700" y="215900"/>
          <a:ext cx="25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4511040</xdr:colOff>
      <xdr:row>1</xdr:row>
      <xdr:rowOff>17780</xdr:rowOff>
    </xdr:from>
    <xdr:to>
      <xdr:col>4</xdr:col>
      <xdr:colOff>5527040</xdr:colOff>
      <xdr:row>1</xdr:row>
      <xdr:rowOff>424180</xdr:rowOff>
    </xdr:to>
    <xdr:pic>
      <xdr:nvPicPr>
        <xdr:cNvPr id="4" name="Picture 3" descr="BIG logo for ToolKit Small lb.jpg"/>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03940" y="208280"/>
          <a:ext cx="10160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10160</xdr:colOff>
      <xdr:row>1</xdr:row>
      <xdr:rowOff>20320</xdr:rowOff>
    </xdr:from>
    <xdr:to>
      <xdr:col>1</xdr:col>
      <xdr:colOff>444322</xdr:colOff>
      <xdr:row>1</xdr:row>
      <xdr:rowOff>436880</xdr:rowOff>
    </xdr:to>
    <xdr:pic>
      <xdr:nvPicPr>
        <xdr:cNvPr id="5" name="Picture 4" descr="M15 - M.pn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2400" y="213360"/>
          <a:ext cx="434162" cy="416560"/>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5</xdr:col>
      <xdr:colOff>0</xdr:colOff>
      <xdr:row>1</xdr:row>
      <xdr:rowOff>25400</xdr:rowOff>
    </xdr:from>
    <xdr:to>
      <xdr:col>5</xdr:col>
      <xdr:colOff>0</xdr:colOff>
      <xdr:row>1</xdr:row>
      <xdr:rowOff>177800</xdr:rowOff>
    </xdr:to>
    <xdr:pic>
      <xdr:nvPicPr>
        <xdr:cNvPr id="2" name="Picture 1"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80900" y="215900"/>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xdr:row>
      <xdr:rowOff>25400</xdr:rowOff>
    </xdr:from>
    <xdr:to>
      <xdr:col>1</xdr:col>
      <xdr:colOff>2540</xdr:colOff>
      <xdr:row>1</xdr:row>
      <xdr:rowOff>177800</xdr:rowOff>
    </xdr:to>
    <xdr:pic>
      <xdr:nvPicPr>
        <xdr:cNvPr id="3" name="Picture 2"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9700" y="215900"/>
          <a:ext cx="25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4511040</xdr:colOff>
      <xdr:row>1</xdr:row>
      <xdr:rowOff>17780</xdr:rowOff>
    </xdr:from>
    <xdr:to>
      <xdr:col>4</xdr:col>
      <xdr:colOff>5527040</xdr:colOff>
      <xdr:row>1</xdr:row>
      <xdr:rowOff>424180</xdr:rowOff>
    </xdr:to>
    <xdr:pic>
      <xdr:nvPicPr>
        <xdr:cNvPr id="4" name="Picture 3" descr="BIG logo for ToolKit Small lb.jpg"/>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03940" y="208280"/>
          <a:ext cx="10160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10159</xdr:colOff>
      <xdr:row>1</xdr:row>
      <xdr:rowOff>20320</xdr:rowOff>
    </xdr:from>
    <xdr:to>
      <xdr:col>1</xdr:col>
      <xdr:colOff>465500</xdr:colOff>
      <xdr:row>1</xdr:row>
      <xdr:rowOff>457200</xdr:rowOff>
    </xdr:to>
    <xdr:pic>
      <xdr:nvPicPr>
        <xdr:cNvPr id="5" name="Picture 4" descr="M15 - N.pn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2399" y="213360"/>
          <a:ext cx="455341" cy="43688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5</xdr:col>
      <xdr:colOff>0</xdr:colOff>
      <xdr:row>1</xdr:row>
      <xdr:rowOff>25400</xdr:rowOff>
    </xdr:from>
    <xdr:to>
      <xdr:col>5</xdr:col>
      <xdr:colOff>0</xdr:colOff>
      <xdr:row>1</xdr:row>
      <xdr:rowOff>177800</xdr:rowOff>
    </xdr:to>
    <xdr:pic>
      <xdr:nvPicPr>
        <xdr:cNvPr id="2" name="Picture 1"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80900" y="215900"/>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xdr:row>
      <xdr:rowOff>25400</xdr:rowOff>
    </xdr:from>
    <xdr:to>
      <xdr:col>1</xdr:col>
      <xdr:colOff>2540</xdr:colOff>
      <xdr:row>1</xdr:row>
      <xdr:rowOff>177800</xdr:rowOff>
    </xdr:to>
    <xdr:pic>
      <xdr:nvPicPr>
        <xdr:cNvPr id="3" name="Picture 2"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9700" y="215900"/>
          <a:ext cx="25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4511040</xdr:colOff>
      <xdr:row>1</xdr:row>
      <xdr:rowOff>17780</xdr:rowOff>
    </xdr:from>
    <xdr:to>
      <xdr:col>4</xdr:col>
      <xdr:colOff>5527040</xdr:colOff>
      <xdr:row>1</xdr:row>
      <xdr:rowOff>424180</xdr:rowOff>
    </xdr:to>
    <xdr:pic>
      <xdr:nvPicPr>
        <xdr:cNvPr id="4" name="Picture 3" descr="BIG logo for ToolKit Small lb.jpg"/>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03940" y="208280"/>
          <a:ext cx="10160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20319</xdr:colOff>
      <xdr:row>1</xdr:row>
      <xdr:rowOff>6589</xdr:rowOff>
    </xdr:from>
    <xdr:to>
      <xdr:col>1</xdr:col>
      <xdr:colOff>447614</xdr:colOff>
      <xdr:row>1</xdr:row>
      <xdr:rowOff>416559</xdr:rowOff>
    </xdr:to>
    <xdr:pic>
      <xdr:nvPicPr>
        <xdr:cNvPr id="5" name="Picture 4" descr="M15 - O.pn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flipV="1">
          <a:off x="162559" y="199629"/>
          <a:ext cx="427295" cy="409970"/>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7</xdr:col>
      <xdr:colOff>1778000</xdr:colOff>
      <xdr:row>1</xdr:row>
      <xdr:rowOff>25400</xdr:rowOff>
    </xdr:from>
    <xdr:to>
      <xdr:col>8</xdr:col>
      <xdr:colOff>0</xdr:colOff>
      <xdr:row>1</xdr:row>
      <xdr:rowOff>447040</xdr:rowOff>
    </xdr:to>
    <xdr:pic>
      <xdr:nvPicPr>
        <xdr:cNvPr id="3" name="Picture 3"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29200" y="2159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45720</xdr:colOff>
      <xdr:row>1</xdr:row>
      <xdr:rowOff>15240</xdr:rowOff>
    </xdr:from>
    <xdr:to>
      <xdr:col>9</xdr:col>
      <xdr:colOff>1163320</xdr:colOff>
      <xdr:row>1</xdr:row>
      <xdr:rowOff>436880</xdr:rowOff>
    </xdr:to>
    <xdr:pic>
      <xdr:nvPicPr>
        <xdr:cNvPr id="4" name="Picture 4"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65160" y="208280"/>
          <a:ext cx="1117600" cy="421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9</xdr:col>
      <xdr:colOff>1778000</xdr:colOff>
      <xdr:row>1</xdr:row>
      <xdr:rowOff>25400</xdr:rowOff>
    </xdr:from>
    <xdr:to>
      <xdr:col>10</xdr:col>
      <xdr:colOff>5080</xdr:colOff>
      <xdr:row>2</xdr:row>
      <xdr:rowOff>0</xdr:rowOff>
    </xdr:to>
    <xdr:pic>
      <xdr:nvPicPr>
        <xdr:cNvPr id="2" name="Picture 1"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669000" y="228600"/>
          <a:ext cx="508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838200</xdr:colOff>
      <xdr:row>1</xdr:row>
      <xdr:rowOff>25400</xdr:rowOff>
    </xdr:from>
    <xdr:to>
      <xdr:col>8</xdr:col>
      <xdr:colOff>12700</xdr:colOff>
      <xdr:row>2</xdr:row>
      <xdr:rowOff>0</xdr:rowOff>
    </xdr:to>
    <xdr:pic>
      <xdr:nvPicPr>
        <xdr:cNvPr id="3" name="Picture 2"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22800" y="228600"/>
          <a:ext cx="127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1778000</xdr:colOff>
      <xdr:row>25</xdr:row>
      <xdr:rowOff>0</xdr:rowOff>
    </xdr:from>
    <xdr:to>
      <xdr:col>10</xdr:col>
      <xdr:colOff>5080</xdr:colOff>
      <xdr:row>27</xdr:row>
      <xdr:rowOff>5080</xdr:rowOff>
    </xdr:to>
    <xdr:pic>
      <xdr:nvPicPr>
        <xdr:cNvPr id="4" name="Picture 3"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360140" y="228600"/>
          <a:ext cx="2540" cy="421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838200</xdr:colOff>
      <xdr:row>25</xdr:row>
      <xdr:rowOff>0</xdr:rowOff>
    </xdr:from>
    <xdr:to>
      <xdr:col>8</xdr:col>
      <xdr:colOff>12700</xdr:colOff>
      <xdr:row>27</xdr:row>
      <xdr:rowOff>5080</xdr:rowOff>
    </xdr:to>
    <xdr:pic>
      <xdr:nvPicPr>
        <xdr:cNvPr id="5" name="Picture 4"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019020" y="228600"/>
          <a:ext cx="10160" cy="421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802640</xdr:colOff>
      <xdr:row>1</xdr:row>
      <xdr:rowOff>30480</xdr:rowOff>
    </xdr:from>
    <xdr:to>
      <xdr:col>5</xdr:col>
      <xdr:colOff>1805940</xdr:colOff>
      <xdr:row>1</xdr:row>
      <xdr:rowOff>436880</xdr:rowOff>
    </xdr:to>
    <xdr:pic>
      <xdr:nvPicPr>
        <xdr:cNvPr id="6"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21520" y="233680"/>
          <a:ext cx="10033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9</xdr:col>
      <xdr:colOff>1778000</xdr:colOff>
      <xdr:row>1</xdr:row>
      <xdr:rowOff>25400</xdr:rowOff>
    </xdr:from>
    <xdr:to>
      <xdr:col>10</xdr:col>
      <xdr:colOff>5080</xdr:colOff>
      <xdr:row>2</xdr:row>
      <xdr:rowOff>0</xdr:rowOff>
    </xdr:to>
    <xdr:pic>
      <xdr:nvPicPr>
        <xdr:cNvPr id="2" name="Picture 1"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344900" y="228600"/>
          <a:ext cx="508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838200</xdr:colOff>
      <xdr:row>1</xdr:row>
      <xdr:rowOff>25400</xdr:rowOff>
    </xdr:from>
    <xdr:to>
      <xdr:col>8</xdr:col>
      <xdr:colOff>12700</xdr:colOff>
      <xdr:row>2</xdr:row>
      <xdr:rowOff>0</xdr:rowOff>
    </xdr:to>
    <xdr:pic>
      <xdr:nvPicPr>
        <xdr:cNvPr id="3" name="Picture 2"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998700" y="228600"/>
          <a:ext cx="127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1971040</xdr:colOff>
      <xdr:row>1</xdr:row>
      <xdr:rowOff>20320</xdr:rowOff>
    </xdr:from>
    <xdr:to>
      <xdr:col>5</xdr:col>
      <xdr:colOff>2974340</xdr:colOff>
      <xdr:row>1</xdr:row>
      <xdr:rowOff>426720</xdr:rowOff>
    </xdr:to>
    <xdr:pic>
      <xdr:nvPicPr>
        <xdr:cNvPr id="4"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14560" y="223520"/>
          <a:ext cx="10033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8</xdr:col>
      <xdr:colOff>1778000</xdr:colOff>
      <xdr:row>1</xdr:row>
      <xdr:rowOff>25400</xdr:rowOff>
    </xdr:from>
    <xdr:to>
      <xdr:col>9</xdr:col>
      <xdr:colOff>5080</xdr:colOff>
      <xdr:row>2</xdr:row>
      <xdr:rowOff>0</xdr:rowOff>
    </xdr:to>
    <xdr:pic>
      <xdr:nvPicPr>
        <xdr:cNvPr id="2" name="Picture 2"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55500" y="215900"/>
          <a:ext cx="508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838200</xdr:colOff>
      <xdr:row>1</xdr:row>
      <xdr:rowOff>25400</xdr:rowOff>
    </xdr:from>
    <xdr:to>
      <xdr:col>7</xdr:col>
      <xdr:colOff>12700</xdr:colOff>
      <xdr:row>2</xdr:row>
      <xdr:rowOff>0</xdr:rowOff>
    </xdr:to>
    <xdr:pic>
      <xdr:nvPicPr>
        <xdr:cNvPr id="3" name="Picture 3"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9300" y="215900"/>
          <a:ext cx="127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2933700</xdr:colOff>
      <xdr:row>1</xdr:row>
      <xdr:rowOff>25400</xdr:rowOff>
    </xdr:from>
    <xdr:to>
      <xdr:col>5</xdr:col>
      <xdr:colOff>2936240</xdr:colOff>
      <xdr:row>1</xdr:row>
      <xdr:rowOff>165100</xdr:rowOff>
    </xdr:to>
    <xdr:pic>
      <xdr:nvPicPr>
        <xdr:cNvPr id="4" name="Picture 5"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69500" y="215900"/>
          <a:ext cx="2540" cy="139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2174240</xdr:colOff>
      <xdr:row>1</xdr:row>
      <xdr:rowOff>20320</xdr:rowOff>
    </xdr:from>
    <xdr:to>
      <xdr:col>5</xdr:col>
      <xdr:colOff>3177540</xdr:colOff>
      <xdr:row>1</xdr:row>
      <xdr:rowOff>426720</xdr:rowOff>
    </xdr:to>
    <xdr:pic>
      <xdr:nvPicPr>
        <xdr:cNvPr id="5"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15120" y="213360"/>
          <a:ext cx="10033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254000</xdr:colOff>
          <xdr:row>8</xdr:row>
          <xdr:rowOff>215900</xdr:rowOff>
        </xdr:from>
        <xdr:to>
          <xdr:col>7</xdr:col>
          <xdr:colOff>25400</xdr:colOff>
          <xdr:row>8</xdr:row>
          <xdr:rowOff>431800</xdr:rowOff>
        </xdr:to>
        <xdr:sp macro="" textlink="">
          <xdr:nvSpPr>
            <xdr:cNvPr id="21553" name="Check Box 49" hidden="1">
              <a:extLst>
                <a:ext uri="{63B3BB69-23CF-44E3-9099-C40C66FF867C}">
                  <a14:compatExt spid="_x0000_s215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254000</xdr:colOff>
          <xdr:row>9</xdr:row>
          <xdr:rowOff>152400</xdr:rowOff>
        </xdr:from>
        <xdr:to>
          <xdr:col>7</xdr:col>
          <xdr:colOff>25400</xdr:colOff>
          <xdr:row>9</xdr:row>
          <xdr:rowOff>381000</xdr:rowOff>
        </xdr:to>
        <xdr:sp macro="" textlink="">
          <xdr:nvSpPr>
            <xdr:cNvPr id="21554" name="Check Box 50" hidden="1">
              <a:extLst>
                <a:ext uri="{63B3BB69-23CF-44E3-9099-C40C66FF867C}">
                  <a14:compatExt spid="_x0000_s215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228600</xdr:colOff>
          <xdr:row>10</xdr:row>
          <xdr:rowOff>139700</xdr:rowOff>
        </xdr:from>
        <xdr:to>
          <xdr:col>7</xdr:col>
          <xdr:colOff>0</xdr:colOff>
          <xdr:row>10</xdr:row>
          <xdr:rowOff>355600</xdr:rowOff>
        </xdr:to>
        <xdr:sp macro="" textlink="">
          <xdr:nvSpPr>
            <xdr:cNvPr id="21555" name="Check Box 51" hidden="1">
              <a:extLst>
                <a:ext uri="{63B3BB69-23CF-44E3-9099-C40C66FF867C}">
                  <a14:compatExt spid="_x0000_s215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215900</xdr:colOff>
          <xdr:row>11</xdr:row>
          <xdr:rowOff>139700</xdr:rowOff>
        </xdr:from>
        <xdr:to>
          <xdr:col>6</xdr:col>
          <xdr:colOff>660400</xdr:colOff>
          <xdr:row>11</xdr:row>
          <xdr:rowOff>368300</xdr:rowOff>
        </xdr:to>
        <xdr:sp macro="" textlink="">
          <xdr:nvSpPr>
            <xdr:cNvPr id="21556" name="Check Box 52" hidden="1">
              <a:extLst>
                <a:ext uri="{63B3BB69-23CF-44E3-9099-C40C66FF867C}">
                  <a14:compatExt spid="_x0000_s215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215900</xdr:colOff>
          <xdr:row>12</xdr:row>
          <xdr:rowOff>139700</xdr:rowOff>
        </xdr:from>
        <xdr:to>
          <xdr:col>6</xdr:col>
          <xdr:colOff>660400</xdr:colOff>
          <xdr:row>12</xdr:row>
          <xdr:rowOff>368300</xdr:rowOff>
        </xdr:to>
        <xdr:sp macro="" textlink="">
          <xdr:nvSpPr>
            <xdr:cNvPr id="21557" name="Check Box 53" hidden="1">
              <a:extLst>
                <a:ext uri="{63B3BB69-23CF-44E3-9099-C40C66FF867C}">
                  <a14:compatExt spid="_x0000_s215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215900</xdr:colOff>
          <xdr:row>13</xdr:row>
          <xdr:rowOff>139700</xdr:rowOff>
        </xdr:from>
        <xdr:to>
          <xdr:col>6</xdr:col>
          <xdr:colOff>660400</xdr:colOff>
          <xdr:row>13</xdr:row>
          <xdr:rowOff>368300</xdr:rowOff>
        </xdr:to>
        <xdr:sp macro="" textlink="">
          <xdr:nvSpPr>
            <xdr:cNvPr id="21558" name="Check Box 54" hidden="1">
              <a:extLst>
                <a:ext uri="{63B3BB69-23CF-44E3-9099-C40C66FF867C}">
                  <a14:compatExt spid="_x0000_s215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215900</xdr:colOff>
          <xdr:row>14</xdr:row>
          <xdr:rowOff>139700</xdr:rowOff>
        </xdr:from>
        <xdr:to>
          <xdr:col>6</xdr:col>
          <xdr:colOff>660400</xdr:colOff>
          <xdr:row>14</xdr:row>
          <xdr:rowOff>368300</xdr:rowOff>
        </xdr:to>
        <xdr:sp macro="" textlink="">
          <xdr:nvSpPr>
            <xdr:cNvPr id="21559" name="Check Box 55" hidden="1">
              <a:extLst>
                <a:ext uri="{63B3BB69-23CF-44E3-9099-C40C66FF867C}">
                  <a14:compatExt spid="_x0000_s215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215900</xdr:colOff>
          <xdr:row>15</xdr:row>
          <xdr:rowOff>139700</xdr:rowOff>
        </xdr:from>
        <xdr:to>
          <xdr:col>6</xdr:col>
          <xdr:colOff>660400</xdr:colOff>
          <xdr:row>15</xdr:row>
          <xdr:rowOff>368300</xdr:rowOff>
        </xdr:to>
        <xdr:sp macro="" textlink="">
          <xdr:nvSpPr>
            <xdr:cNvPr id="21560" name="Check Box 56" hidden="1">
              <a:extLst>
                <a:ext uri="{63B3BB69-23CF-44E3-9099-C40C66FF867C}">
                  <a14:compatExt spid="_x0000_s215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215900</xdr:colOff>
          <xdr:row>16</xdr:row>
          <xdr:rowOff>139700</xdr:rowOff>
        </xdr:from>
        <xdr:to>
          <xdr:col>6</xdr:col>
          <xdr:colOff>660400</xdr:colOff>
          <xdr:row>16</xdr:row>
          <xdr:rowOff>368300</xdr:rowOff>
        </xdr:to>
        <xdr:sp macro="" textlink="">
          <xdr:nvSpPr>
            <xdr:cNvPr id="21561" name="Check Box 57" hidden="1">
              <a:extLst>
                <a:ext uri="{63B3BB69-23CF-44E3-9099-C40C66FF867C}">
                  <a14:compatExt spid="_x0000_s215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215900</xdr:colOff>
          <xdr:row>17</xdr:row>
          <xdr:rowOff>139700</xdr:rowOff>
        </xdr:from>
        <xdr:to>
          <xdr:col>6</xdr:col>
          <xdr:colOff>660400</xdr:colOff>
          <xdr:row>17</xdr:row>
          <xdr:rowOff>368300</xdr:rowOff>
        </xdr:to>
        <xdr:sp macro="" textlink="">
          <xdr:nvSpPr>
            <xdr:cNvPr id="21562" name="Check Box 58" hidden="1">
              <a:extLst>
                <a:ext uri="{63B3BB69-23CF-44E3-9099-C40C66FF867C}">
                  <a14:compatExt spid="_x0000_s215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215900</xdr:colOff>
          <xdr:row>18</xdr:row>
          <xdr:rowOff>139700</xdr:rowOff>
        </xdr:from>
        <xdr:to>
          <xdr:col>6</xdr:col>
          <xdr:colOff>660400</xdr:colOff>
          <xdr:row>18</xdr:row>
          <xdr:rowOff>368300</xdr:rowOff>
        </xdr:to>
        <xdr:sp macro="" textlink="">
          <xdr:nvSpPr>
            <xdr:cNvPr id="21563" name="Check Box 59" hidden="1">
              <a:extLst>
                <a:ext uri="{63B3BB69-23CF-44E3-9099-C40C66FF867C}">
                  <a14:compatExt spid="_x0000_s215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215900</xdr:colOff>
          <xdr:row>19</xdr:row>
          <xdr:rowOff>139700</xdr:rowOff>
        </xdr:from>
        <xdr:to>
          <xdr:col>6</xdr:col>
          <xdr:colOff>660400</xdr:colOff>
          <xdr:row>19</xdr:row>
          <xdr:rowOff>368300</xdr:rowOff>
        </xdr:to>
        <xdr:sp macro="" textlink="">
          <xdr:nvSpPr>
            <xdr:cNvPr id="21564" name="Check Box 60" hidden="1">
              <a:extLst>
                <a:ext uri="{63B3BB69-23CF-44E3-9099-C40C66FF867C}">
                  <a14:compatExt spid="_x0000_s215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215900</xdr:colOff>
          <xdr:row>20</xdr:row>
          <xdr:rowOff>139700</xdr:rowOff>
        </xdr:from>
        <xdr:to>
          <xdr:col>6</xdr:col>
          <xdr:colOff>660400</xdr:colOff>
          <xdr:row>20</xdr:row>
          <xdr:rowOff>368300</xdr:rowOff>
        </xdr:to>
        <xdr:sp macro="" textlink="">
          <xdr:nvSpPr>
            <xdr:cNvPr id="21565" name="Check Box 61" hidden="1">
              <a:extLst>
                <a:ext uri="{63B3BB69-23CF-44E3-9099-C40C66FF867C}">
                  <a14:compatExt spid="_x0000_s215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215900</xdr:colOff>
          <xdr:row>21</xdr:row>
          <xdr:rowOff>139700</xdr:rowOff>
        </xdr:from>
        <xdr:to>
          <xdr:col>6</xdr:col>
          <xdr:colOff>660400</xdr:colOff>
          <xdr:row>21</xdr:row>
          <xdr:rowOff>368300</xdr:rowOff>
        </xdr:to>
        <xdr:sp macro="" textlink="">
          <xdr:nvSpPr>
            <xdr:cNvPr id="21566" name="Check Box 62" hidden="1">
              <a:extLst>
                <a:ext uri="{63B3BB69-23CF-44E3-9099-C40C66FF867C}">
                  <a14:compatExt spid="_x0000_s21566"/>
                </a:ext>
              </a:extLst>
            </xdr:cNvPr>
            <xdr:cNvSpPr/>
          </xdr:nvSpPr>
          <xdr:spPr>
            <a:xfrm>
              <a:off x="0" y="0"/>
              <a:ext cx="0" cy="0"/>
            </a:xfrm>
            <a:prstGeom prst="rect">
              <a:avLst/>
            </a:prstGeom>
          </xdr:spPr>
        </xdr:sp>
        <xdr:clientData/>
      </xdr:twoCellAnchor>
    </mc:Choice>
    <mc:Fallback/>
  </mc:AlternateContent>
  <xdr:twoCellAnchor editAs="oneCell">
    <xdr:from>
      <xdr:col>4</xdr:col>
      <xdr:colOff>2357120</xdr:colOff>
      <xdr:row>1</xdr:row>
      <xdr:rowOff>30480</xdr:rowOff>
    </xdr:from>
    <xdr:to>
      <xdr:col>6</xdr:col>
      <xdr:colOff>7620</xdr:colOff>
      <xdr:row>1</xdr:row>
      <xdr:rowOff>436880</xdr:rowOff>
    </xdr:to>
    <xdr:pic>
      <xdr:nvPicPr>
        <xdr:cNvPr id="16"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24160" y="213360"/>
          <a:ext cx="10033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1778000</xdr:colOff>
      <xdr:row>1</xdr:row>
      <xdr:rowOff>25400</xdr:rowOff>
    </xdr:from>
    <xdr:to>
      <xdr:col>8</xdr:col>
      <xdr:colOff>5080</xdr:colOff>
      <xdr:row>2</xdr:row>
      <xdr:rowOff>0</xdr:rowOff>
    </xdr:to>
    <xdr:pic>
      <xdr:nvPicPr>
        <xdr:cNvPr id="2" name="Picture 1"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79400" y="203200"/>
          <a:ext cx="508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838200</xdr:colOff>
      <xdr:row>1</xdr:row>
      <xdr:rowOff>25400</xdr:rowOff>
    </xdr:from>
    <xdr:to>
      <xdr:col>6</xdr:col>
      <xdr:colOff>12700</xdr:colOff>
      <xdr:row>2</xdr:row>
      <xdr:rowOff>0</xdr:rowOff>
    </xdr:to>
    <xdr:pic>
      <xdr:nvPicPr>
        <xdr:cNvPr id="3" name="Picture 2"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33200" y="203200"/>
          <a:ext cx="127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2616200</xdr:colOff>
      <xdr:row>1</xdr:row>
      <xdr:rowOff>25400</xdr:rowOff>
    </xdr:from>
    <xdr:to>
      <xdr:col>4</xdr:col>
      <xdr:colOff>25400</xdr:colOff>
      <xdr:row>1</xdr:row>
      <xdr:rowOff>431800</xdr:rowOff>
    </xdr:to>
    <xdr:pic>
      <xdr:nvPicPr>
        <xdr:cNvPr id="4" name="Picture 3"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99200" y="203200"/>
          <a:ext cx="10160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0.xml><?xml version="1.0" encoding="utf-8"?>
<xdr:wsDr xmlns:xdr="http://schemas.openxmlformats.org/drawingml/2006/spreadsheetDrawing" xmlns:a="http://schemas.openxmlformats.org/drawingml/2006/main">
  <xdr:twoCellAnchor>
    <xdr:from>
      <xdr:col>1</xdr:col>
      <xdr:colOff>76200</xdr:colOff>
      <xdr:row>3</xdr:row>
      <xdr:rowOff>0</xdr:rowOff>
    </xdr:from>
    <xdr:to>
      <xdr:col>3</xdr:col>
      <xdr:colOff>0</xdr:colOff>
      <xdr:row>3</xdr:row>
      <xdr:rowOff>0</xdr:rowOff>
    </xdr:to>
    <xdr:sp macro="" textlink="">
      <xdr:nvSpPr>
        <xdr:cNvPr id="2" name="Text Box 17"/>
        <xdr:cNvSpPr txBox="1">
          <a:spLocks noChangeArrowheads="1"/>
        </xdr:cNvSpPr>
      </xdr:nvSpPr>
      <xdr:spPr bwMode="auto">
        <a:xfrm>
          <a:off x="215900" y="1816100"/>
          <a:ext cx="5308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n-US"/>
        </a:p>
      </xdr:txBody>
    </xdr:sp>
    <xdr:clientData/>
  </xdr:twoCellAnchor>
  <xdr:twoCellAnchor>
    <xdr:from>
      <xdr:col>1</xdr:col>
      <xdr:colOff>88900</xdr:colOff>
      <xdr:row>3</xdr:row>
      <xdr:rowOff>0</xdr:rowOff>
    </xdr:from>
    <xdr:to>
      <xdr:col>3</xdr:col>
      <xdr:colOff>0</xdr:colOff>
      <xdr:row>3</xdr:row>
      <xdr:rowOff>0</xdr:rowOff>
    </xdr:to>
    <xdr:sp macro="" textlink="">
      <xdr:nvSpPr>
        <xdr:cNvPr id="4" name="Text Box 21"/>
        <xdr:cNvSpPr txBox="1">
          <a:spLocks noChangeArrowheads="1"/>
        </xdr:cNvSpPr>
      </xdr:nvSpPr>
      <xdr:spPr bwMode="auto">
        <a:xfrm>
          <a:off x="228600" y="1816100"/>
          <a:ext cx="52959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n-US"/>
        </a:p>
      </xdr:txBody>
    </xdr:sp>
    <xdr:clientData/>
  </xdr:twoCellAnchor>
  <xdr:twoCellAnchor editAs="oneCell">
    <xdr:from>
      <xdr:col>3</xdr:col>
      <xdr:colOff>1778000</xdr:colOff>
      <xdr:row>1</xdr:row>
      <xdr:rowOff>25400</xdr:rowOff>
    </xdr:from>
    <xdr:to>
      <xdr:col>4</xdr:col>
      <xdr:colOff>5080</xdr:colOff>
      <xdr:row>2</xdr:row>
      <xdr:rowOff>0</xdr:rowOff>
    </xdr:to>
    <xdr:pic>
      <xdr:nvPicPr>
        <xdr:cNvPr id="6" name="Picture 18"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000" y="203200"/>
          <a:ext cx="508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3434080</xdr:colOff>
      <xdr:row>1</xdr:row>
      <xdr:rowOff>30480</xdr:rowOff>
    </xdr:from>
    <xdr:to>
      <xdr:col>2</xdr:col>
      <xdr:colOff>4437380</xdr:colOff>
      <xdr:row>1</xdr:row>
      <xdr:rowOff>436880</xdr:rowOff>
    </xdr:to>
    <xdr:pic>
      <xdr:nvPicPr>
        <xdr:cNvPr id="24"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07680" y="213360"/>
          <a:ext cx="10033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6</xdr:col>
      <xdr:colOff>0</xdr:colOff>
      <xdr:row>1</xdr:row>
      <xdr:rowOff>25400</xdr:rowOff>
    </xdr:from>
    <xdr:to>
      <xdr:col>6</xdr:col>
      <xdr:colOff>0</xdr:colOff>
      <xdr:row>1</xdr:row>
      <xdr:rowOff>177800</xdr:rowOff>
    </xdr:to>
    <xdr:pic>
      <xdr:nvPicPr>
        <xdr:cNvPr id="2" name="Picture 1"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423900" y="215900"/>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2184400</xdr:colOff>
      <xdr:row>1</xdr:row>
      <xdr:rowOff>25400</xdr:rowOff>
    </xdr:from>
    <xdr:to>
      <xdr:col>3</xdr:col>
      <xdr:colOff>2540</xdr:colOff>
      <xdr:row>1</xdr:row>
      <xdr:rowOff>177800</xdr:rowOff>
    </xdr:to>
    <xdr:pic>
      <xdr:nvPicPr>
        <xdr:cNvPr id="3" name="Picture 2"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67100" y="215900"/>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2270760</xdr:colOff>
      <xdr:row>1</xdr:row>
      <xdr:rowOff>17780</xdr:rowOff>
    </xdr:from>
    <xdr:to>
      <xdr:col>5</xdr:col>
      <xdr:colOff>3286760</xdr:colOff>
      <xdr:row>1</xdr:row>
      <xdr:rowOff>424180</xdr:rowOff>
    </xdr:to>
    <xdr:pic>
      <xdr:nvPicPr>
        <xdr:cNvPr id="4" name="Picture 3" descr="BIG logo for ToolKit Small lb.jpg"/>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49560" y="210820"/>
          <a:ext cx="10160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1778000</xdr:colOff>
      <xdr:row>1</xdr:row>
      <xdr:rowOff>25400</xdr:rowOff>
    </xdr:from>
    <xdr:to>
      <xdr:col>8</xdr:col>
      <xdr:colOff>2540</xdr:colOff>
      <xdr:row>1</xdr:row>
      <xdr:rowOff>381000</xdr:rowOff>
    </xdr:to>
    <xdr:pic>
      <xdr:nvPicPr>
        <xdr:cNvPr id="2" name="Picture 3"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66300" y="215900"/>
          <a:ext cx="2540" cy="355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1042644</xdr:colOff>
      <xdr:row>1</xdr:row>
      <xdr:rowOff>50800</xdr:rowOff>
    </xdr:from>
    <xdr:to>
      <xdr:col>7</xdr:col>
      <xdr:colOff>895967</xdr:colOff>
      <xdr:row>1</xdr:row>
      <xdr:rowOff>447040</xdr:rowOff>
    </xdr:to>
    <xdr:pic>
      <xdr:nvPicPr>
        <xdr:cNvPr id="3" name="Picture 4"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46744" y="241300"/>
          <a:ext cx="1097923"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0</xdr:colOff>
      <xdr:row>1</xdr:row>
      <xdr:rowOff>25400</xdr:rowOff>
    </xdr:from>
    <xdr:to>
      <xdr:col>10</xdr:col>
      <xdr:colOff>2540</xdr:colOff>
      <xdr:row>1</xdr:row>
      <xdr:rowOff>381000</xdr:rowOff>
    </xdr:to>
    <xdr:pic>
      <xdr:nvPicPr>
        <xdr:cNvPr id="3" name="Picture 3"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29200" y="2159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102472</xdr:colOff>
      <xdr:row>1</xdr:row>
      <xdr:rowOff>20320</xdr:rowOff>
    </xdr:from>
    <xdr:to>
      <xdr:col>11</xdr:col>
      <xdr:colOff>30480</xdr:colOff>
      <xdr:row>1</xdr:row>
      <xdr:rowOff>447040</xdr:rowOff>
    </xdr:to>
    <xdr:pic>
      <xdr:nvPicPr>
        <xdr:cNvPr id="4" name="Picture 4"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43192" y="213360"/>
          <a:ext cx="1187848"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0</xdr:colOff>
      <xdr:row>1</xdr:row>
      <xdr:rowOff>25400</xdr:rowOff>
    </xdr:from>
    <xdr:to>
      <xdr:col>9</xdr:col>
      <xdr:colOff>2540</xdr:colOff>
      <xdr:row>1</xdr:row>
      <xdr:rowOff>381000</xdr:rowOff>
    </xdr:to>
    <xdr:pic>
      <xdr:nvPicPr>
        <xdr:cNvPr id="5" name="Picture 3"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82400" y="218440"/>
          <a:ext cx="2540" cy="355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10</xdr:col>
      <xdr:colOff>0</xdr:colOff>
      <xdr:row>1</xdr:row>
      <xdr:rowOff>25400</xdr:rowOff>
    </xdr:from>
    <xdr:to>
      <xdr:col>10</xdr:col>
      <xdr:colOff>0</xdr:colOff>
      <xdr:row>1</xdr:row>
      <xdr:rowOff>177800</xdr:rowOff>
    </xdr:to>
    <xdr:pic>
      <xdr:nvPicPr>
        <xdr:cNvPr id="2" name="Picture 1"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2400" y="215900"/>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2184400</xdr:colOff>
      <xdr:row>1</xdr:row>
      <xdr:rowOff>25400</xdr:rowOff>
    </xdr:from>
    <xdr:to>
      <xdr:col>3</xdr:col>
      <xdr:colOff>0</xdr:colOff>
      <xdr:row>1</xdr:row>
      <xdr:rowOff>177800</xdr:rowOff>
    </xdr:to>
    <xdr:pic>
      <xdr:nvPicPr>
        <xdr:cNvPr id="4" name="Picture 3"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67100" y="215900"/>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1651000</xdr:colOff>
      <xdr:row>1</xdr:row>
      <xdr:rowOff>38100</xdr:rowOff>
    </xdr:from>
    <xdr:to>
      <xdr:col>9</xdr:col>
      <xdr:colOff>2667000</xdr:colOff>
      <xdr:row>1</xdr:row>
      <xdr:rowOff>444500</xdr:rowOff>
    </xdr:to>
    <xdr:pic>
      <xdr:nvPicPr>
        <xdr:cNvPr id="5" name="Picture 4" descr="BIG logo for ToolKit Small lb.jpg"/>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16440" y="231140"/>
          <a:ext cx="10160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83139</xdr:colOff>
      <xdr:row>1</xdr:row>
      <xdr:rowOff>20320</xdr:rowOff>
    </xdr:from>
    <xdr:to>
      <xdr:col>1</xdr:col>
      <xdr:colOff>538480</xdr:colOff>
      <xdr:row>1</xdr:row>
      <xdr:rowOff>457200</xdr:rowOff>
    </xdr:to>
    <xdr:pic>
      <xdr:nvPicPr>
        <xdr:cNvPr id="3" name="Picture 2" descr="M15 - A.pn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25379" y="213360"/>
          <a:ext cx="455341" cy="43688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7</xdr:col>
      <xdr:colOff>1778000</xdr:colOff>
      <xdr:row>1</xdr:row>
      <xdr:rowOff>25400</xdr:rowOff>
    </xdr:from>
    <xdr:to>
      <xdr:col>8</xdr:col>
      <xdr:colOff>5080</xdr:colOff>
      <xdr:row>2</xdr:row>
      <xdr:rowOff>0</xdr:rowOff>
    </xdr:to>
    <xdr:pic>
      <xdr:nvPicPr>
        <xdr:cNvPr id="2" name="Picture 2"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0" y="215900"/>
          <a:ext cx="508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838200</xdr:colOff>
      <xdr:row>1</xdr:row>
      <xdr:rowOff>25400</xdr:rowOff>
    </xdr:from>
    <xdr:to>
      <xdr:col>6</xdr:col>
      <xdr:colOff>12700</xdr:colOff>
      <xdr:row>2</xdr:row>
      <xdr:rowOff>0</xdr:rowOff>
    </xdr:to>
    <xdr:pic>
      <xdr:nvPicPr>
        <xdr:cNvPr id="3" name="Picture 3"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40800" y="215900"/>
          <a:ext cx="127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1493520</xdr:colOff>
      <xdr:row>1</xdr:row>
      <xdr:rowOff>25400</xdr:rowOff>
    </xdr:from>
    <xdr:to>
      <xdr:col>4</xdr:col>
      <xdr:colOff>2501900</xdr:colOff>
      <xdr:row>1</xdr:row>
      <xdr:rowOff>431800</xdr:rowOff>
    </xdr:to>
    <xdr:pic>
      <xdr:nvPicPr>
        <xdr:cNvPr id="4" name="Picture 4"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86240" y="218440"/>
          <a:ext cx="100838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2933700</xdr:colOff>
      <xdr:row>1</xdr:row>
      <xdr:rowOff>25400</xdr:rowOff>
    </xdr:from>
    <xdr:to>
      <xdr:col>4</xdr:col>
      <xdr:colOff>5080</xdr:colOff>
      <xdr:row>1</xdr:row>
      <xdr:rowOff>165100</xdr:rowOff>
    </xdr:to>
    <xdr:pic>
      <xdr:nvPicPr>
        <xdr:cNvPr id="5" name="Picture 5"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59500" y="215900"/>
          <a:ext cx="0" cy="139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132080</xdr:colOff>
      <xdr:row>1</xdr:row>
      <xdr:rowOff>20320</xdr:rowOff>
    </xdr:from>
    <xdr:to>
      <xdr:col>1</xdr:col>
      <xdr:colOff>436880</xdr:colOff>
      <xdr:row>2</xdr:row>
      <xdr:rowOff>2195</xdr:rowOff>
    </xdr:to>
    <xdr:pic>
      <xdr:nvPicPr>
        <xdr:cNvPr id="6" name="Picture 5" descr="M15 - A.pn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32080" y="213360"/>
          <a:ext cx="447040" cy="42891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9</xdr:col>
      <xdr:colOff>0</xdr:colOff>
      <xdr:row>1</xdr:row>
      <xdr:rowOff>25400</xdr:rowOff>
    </xdr:from>
    <xdr:to>
      <xdr:col>9</xdr:col>
      <xdr:colOff>0</xdr:colOff>
      <xdr:row>1</xdr:row>
      <xdr:rowOff>177800</xdr:rowOff>
    </xdr:to>
    <xdr:pic>
      <xdr:nvPicPr>
        <xdr:cNvPr id="2" name="Picture 1"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423900" y="215900"/>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2184400</xdr:colOff>
      <xdr:row>1</xdr:row>
      <xdr:rowOff>25400</xdr:rowOff>
    </xdr:from>
    <xdr:to>
      <xdr:col>3</xdr:col>
      <xdr:colOff>0</xdr:colOff>
      <xdr:row>1</xdr:row>
      <xdr:rowOff>177800</xdr:rowOff>
    </xdr:to>
    <xdr:pic>
      <xdr:nvPicPr>
        <xdr:cNvPr id="3" name="Picture 2"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67100" y="215900"/>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1676400</xdr:colOff>
      <xdr:row>1</xdr:row>
      <xdr:rowOff>27940</xdr:rowOff>
    </xdr:from>
    <xdr:to>
      <xdr:col>8</xdr:col>
      <xdr:colOff>2717800</xdr:colOff>
      <xdr:row>1</xdr:row>
      <xdr:rowOff>426720</xdr:rowOff>
    </xdr:to>
    <xdr:pic>
      <xdr:nvPicPr>
        <xdr:cNvPr id="4" name="Picture 3" descr="BIG logo for ToolKit Small lb.jpg"/>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41840" y="220980"/>
          <a:ext cx="1041400" cy="398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60960</xdr:colOff>
      <xdr:row>1</xdr:row>
      <xdr:rowOff>30480</xdr:rowOff>
    </xdr:from>
    <xdr:to>
      <xdr:col>1</xdr:col>
      <xdr:colOff>505711</xdr:colOff>
      <xdr:row>1</xdr:row>
      <xdr:rowOff>457200</xdr:rowOff>
    </xdr:to>
    <xdr:pic>
      <xdr:nvPicPr>
        <xdr:cNvPr id="5" name="Picture 4" descr="M15 - B.pn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03200" y="223520"/>
          <a:ext cx="444751" cy="42672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11</xdr:col>
      <xdr:colOff>0</xdr:colOff>
      <xdr:row>1</xdr:row>
      <xdr:rowOff>25400</xdr:rowOff>
    </xdr:from>
    <xdr:to>
      <xdr:col>11</xdr:col>
      <xdr:colOff>0</xdr:colOff>
      <xdr:row>1</xdr:row>
      <xdr:rowOff>177800</xdr:rowOff>
    </xdr:to>
    <xdr:pic>
      <xdr:nvPicPr>
        <xdr:cNvPr id="2" name="Picture 1"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423900" y="215900"/>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xdr:row>
      <xdr:rowOff>25400</xdr:rowOff>
    </xdr:from>
    <xdr:to>
      <xdr:col>1</xdr:col>
      <xdr:colOff>2540</xdr:colOff>
      <xdr:row>1</xdr:row>
      <xdr:rowOff>177800</xdr:rowOff>
    </xdr:to>
    <xdr:pic>
      <xdr:nvPicPr>
        <xdr:cNvPr id="3" name="Picture 2" descr="BIG logo for ToolKit Small l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67100" y="215900"/>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101600</xdr:colOff>
      <xdr:row>1</xdr:row>
      <xdr:rowOff>27940</xdr:rowOff>
    </xdr:from>
    <xdr:to>
      <xdr:col>10</xdr:col>
      <xdr:colOff>1117600</xdr:colOff>
      <xdr:row>1</xdr:row>
      <xdr:rowOff>434340</xdr:rowOff>
    </xdr:to>
    <xdr:pic>
      <xdr:nvPicPr>
        <xdr:cNvPr id="4" name="Picture 3" descr="BIG logo for ToolKit Small lb.jpg"/>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12960" y="220980"/>
          <a:ext cx="101600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32626</xdr:colOff>
      <xdr:row>1</xdr:row>
      <xdr:rowOff>40640</xdr:rowOff>
    </xdr:from>
    <xdr:to>
      <xdr:col>1</xdr:col>
      <xdr:colOff>466788</xdr:colOff>
      <xdr:row>1</xdr:row>
      <xdr:rowOff>457200</xdr:rowOff>
    </xdr:to>
    <xdr:pic>
      <xdr:nvPicPr>
        <xdr:cNvPr id="5" name="Picture 4" descr="M15 - C.pn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74866" y="233680"/>
          <a:ext cx="434162" cy="41656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twitter.com/GrowBIG_BD" TargetMode="External"/><Relationship Id="rId4" Type="http://schemas.openxmlformats.org/officeDocument/2006/relationships/hyperlink" Target="http://www.bunnellideagroup.com" TargetMode="External"/><Relationship Id="rId5" Type="http://schemas.openxmlformats.org/officeDocument/2006/relationships/drawing" Target="../drawings/drawing1.xml"/><Relationship Id="rId1" Type="http://schemas.openxmlformats.org/officeDocument/2006/relationships/hyperlink" Target="mailto:training@bunnellideagroup.com" TargetMode="External"/><Relationship Id="rId2" Type="http://schemas.openxmlformats.org/officeDocument/2006/relationships/hyperlink" Target="http://www.facebook.com/bunnellideagroup" TargetMode="Externa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1" Type="http://schemas.openxmlformats.org/officeDocument/2006/relationships/ctrlProp" Target="../ctrlProps/ctrlProp9.xml"/><Relationship Id="rId12" Type="http://schemas.openxmlformats.org/officeDocument/2006/relationships/ctrlProp" Target="../ctrlProps/ctrlProp10.xml"/><Relationship Id="rId13" Type="http://schemas.openxmlformats.org/officeDocument/2006/relationships/ctrlProp" Target="../ctrlProps/ctrlProp11.xml"/><Relationship Id="rId14" Type="http://schemas.openxmlformats.org/officeDocument/2006/relationships/ctrlProp" Target="../ctrlProps/ctrlProp12.xml"/><Relationship Id="rId15" Type="http://schemas.openxmlformats.org/officeDocument/2006/relationships/ctrlProp" Target="../ctrlProps/ctrlProp13.xml"/><Relationship Id="rId16" Type="http://schemas.openxmlformats.org/officeDocument/2006/relationships/ctrlProp" Target="../ctrlProps/ctrlProp14.xml"/><Relationship Id="rId1" Type="http://schemas.openxmlformats.org/officeDocument/2006/relationships/drawing" Target="../drawings/drawing29.xml"/><Relationship Id="rId2" Type="http://schemas.openxmlformats.org/officeDocument/2006/relationships/vmlDrawing" Target="../drawings/vmlDrawing1.vml"/><Relationship Id="rId3" Type="http://schemas.openxmlformats.org/officeDocument/2006/relationships/ctrlProp" Target="../ctrlProps/ctrlProp1.xml"/><Relationship Id="rId4" Type="http://schemas.openxmlformats.org/officeDocument/2006/relationships/ctrlProp" Target="../ctrlProps/ctrlProp2.xml"/><Relationship Id="rId5" Type="http://schemas.openxmlformats.org/officeDocument/2006/relationships/ctrlProp" Target="../ctrlProps/ctrlProp3.xml"/><Relationship Id="rId6" Type="http://schemas.openxmlformats.org/officeDocument/2006/relationships/ctrlProp" Target="../ctrlProps/ctrlProp4.xml"/><Relationship Id="rId7" Type="http://schemas.openxmlformats.org/officeDocument/2006/relationships/ctrlProp" Target="../ctrlProps/ctrlProp5.xml"/><Relationship Id="rId8" Type="http://schemas.openxmlformats.org/officeDocument/2006/relationships/ctrlProp" Target="../ctrlProps/ctrlProp6.xml"/><Relationship Id="rId9" Type="http://schemas.openxmlformats.org/officeDocument/2006/relationships/ctrlProp" Target="../ctrlProps/ctrlProp7.xml"/><Relationship Id="rId10" Type="http://schemas.openxmlformats.org/officeDocument/2006/relationships/ctrlProp" Target="../ctrlProps/ctrlProp8.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dimension ref="A1:XF81"/>
  <sheetViews>
    <sheetView showGridLines="0" tabSelected="1" zoomScale="125" zoomScaleNormal="125" zoomScalePageLayoutView="125" workbookViewId="0">
      <selection activeCell="H15" sqref="H15"/>
    </sheetView>
  </sheetViews>
  <sheetFormatPr baseColWidth="10" defaultColWidth="7.6640625" defaultRowHeight="13" x14ac:dyDescent="0"/>
  <cols>
    <col min="1" max="1" width="1.6640625" style="1" customWidth="1"/>
    <col min="2" max="2" width="32" style="4" customWidth="1"/>
    <col min="3" max="3" width="12.33203125" style="4" customWidth="1"/>
    <col min="4" max="4" width="107.33203125" style="4" customWidth="1"/>
    <col min="5" max="5" width="2.1640625" style="4" customWidth="1"/>
    <col min="6" max="12" width="10.5" style="4" customWidth="1"/>
    <col min="13" max="16384" width="7.6640625" style="1"/>
  </cols>
  <sheetData>
    <row r="1" spans="1:630" ht="14" thickBot="1"/>
    <row r="2" spans="1:630" ht="35" customHeight="1" thickTop="1" thickBot="1">
      <c r="B2" s="440" t="s">
        <v>1</v>
      </c>
      <c r="C2" s="440"/>
      <c r="D2" s="19"/>
      <c r="E2" s="19"/>
    </row>
    <row r="3" spans="1:630" s="2" customFormat="1" ht="23" customHeight="1" thickTop="1">
      <c r="A3" s="6"/>
      <c r="B3" s="5"/>
      <c r="C3" s="438" t="s">
        <v>73</v>
      </c>
      <c r="D3" s="438"/>
      <c r="E3" s="7"/>
      <c r="F3" s="7"/>
      <c r="G3" s="7"/>
      <c r="H3" s="7"/>
      <c r="I3" s="7"/>
      <c r="J3" s="7"/>
      <c r="K3" s="7"/>
      <c r="L3" s="7"/>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c r="GE3" s="6"/>
      <c r="GF3" s="6"/>
      <c r="GG3" s="6"/>
      <c r="GH3" s="6"/>
      <c r="GI3" s="6"/>
      <c r="GJ3" s="6"/>
      <c r="GK3" s="6"/>
      <c r="GL3" s="6"/>
      <c r="GM3" s="6"/>
      <c r="GN3" s="6"/>
      <c r="GO3" s="6"/>
      <c r="GP3" s="6"/>
      <c r="GQ3" s="6"/>
      <c r="GR3" s="6"/>
      <c r="GS3" s="6"/>
      <c r="GT3" s="6"/>
      <c r="GU3" s="6"/>
      <c r="GV3" s="6"/>
      <c r="GW3" s="6"/>
      <c r="GX3" s="6"/>
      <c r="GY3" s="6"/>
      <c r="GZ3" s="6"/>
      <c r="HA3" s="6"/>
      <c r="HB3" s="6"/>
      <c r="HC3" s="6"/>
      <c r="HD3" s="6"/>
      <c r="HE3" s="6"/>
      <c r="HF3" s="6"/>
      <c r="HG3" s="6"/>
      <c r="HH3" s="6"/>
      <c r="HI3" s="6"/>
      <c r="HJ3" s="6"/>
      <c r="HK3" s="6"/>
      <c r="HL3" s="6"/>
      <c r="HM3" s="6"/>
      <c r="HN3" s="6"/>
      <c r="HO3" s="6"/>
      <c r="HP3" s="6"/>
      <c r="HQ3" s="6"/>
      <c r="HR3" s="6"/>
      <c r="HS3" s="6"/>
      <c r="HT3" s="6"/>
      <c r="HU3" s="6"/>
      <c r="HV3" s="6"/>
      <c r="HW3" s="6"/>
      <c r="HX3" s="6"/>
      <c r="HY3" s="6"/>
      <c r="HZ3" s="6"/>
      <c r="IA3" s="6"/>
      <c r="IB3" s="6"/>
      <c r="IC3" s="6"/>
      <c r="ID3" s="6"/>
      <c r="IE3" s="6"/>
      <c r="IF3" s="6"/>
      <c r="IG3" s="6"/>
      <c r="IH3" s="6"/>
      <c r="II3" s="6"/>
      <c r="IJ3" s="6"/>
      <c r="IK3" s="6"/>
      <c r="IL3" s="6"/>
      <c r="IM3" s="6"/>
      <c r="IN3" s="6"/>
      <c r="IO3" s="6"/>
      <c r="IP3" s="6"/>
      <c r="IQ3" s="6"/>
      <c r="IR3" s="6"/>
      <c r="IS3" s="6"/>
      <c r="IT3" s="6"/>
      <c r="IU3" s="6"/>
      <c r="IV3" s="6"/>
      <c r="IW3" s="6"/>
      <c r="IX3" s="6"/>
      <c r="IY3" s="6"/>
      <c r="IZ3" s="6"/>
      <c r="JA3" s="6"/>
      <c r="JB3" s="6"/>
      <c r="JC3" s="6"/>
      <c r="JD3" s="6"/>
      <c r="JE3" s="6"/>
      <c r="JF3" s="6"/>
      <c r="JG3" s="6"/>
      <c r="JH3" s="6"/>
      <c r="JI3" s="6"/>
      <c r="JJ3" s="6"/>
      <c r="JK3" s="6"/>
      <c r="JL3" s="6"/>
      <c r="JM3" s="6"/>
      <c r="JN3" s="6"/>
      <c r="JO3" s="6"/>
      <c r="JP3" s="6"/>
      <c r="JQ3" s="6"/>
      <c r="JR3" s="6"/>
      <c r="JS3" s="6"/>
      <c r="JT3" s="6"/>
      <c r="JU3" s="6"/>
      <c r="JV3" s="6"/>
      <c r="JW3" s="6"/>
      <c r="JX3" s="6"/>
      <c r="JY3" s="6"/>
      <c r="JZ3" s="6"/>
      <c r="KA3" s="6"/>
      <c r="KB3" s="6"/>
      <c r="KC3" s="6"/>
      <c r="KD3" s="6"/>
      <c r="KE3" s="6"/>
      <c r="KF3" s="6"/>
      <c r="KG3" s="6"/>
      <c r="KH3" s="6"/>
      <c r="KI3" s="6"/>
      <c r="KJ3" s="6"/>
      <c r="KK3" s="6"/>
      <c r="KL3" s="6"/>
      <c r="KM3" s="6"/>
      <c r="KN3" s="6"/>
      <c r="KO3" s="6"/>
      <c r="KP3" s="6"/>
      <c r="KQ3" s="6"/>
      <c r="KR3" s="6"/>
      <c r="KS3" s="6"/>
      <c r="KT3" s="6"/>
      <c r="KU3" s="6"/>
      <c r="KV3" s="6"/>
      <c r="KW3" s="6"/>
      <c r="KX3" s="6"/>
      <c r="KY3" s="6"/>
      <c r="KZ3" s="6"/>
      <c r="LA3" s="6"/>
      <c r="LB3" s="6"/>
      <c r="LC3" s="6"/>
      <c r="LD3" s="6"/>
      <c r="LE3" s="6"/>
      <c r="LF3" s="6"/>
      <c r="LG3" s="6"/>
      <c r="LH3" s="6"/>
      <c r="LI3" s="6"/>
      <c r="LJ3" s="6"/>
      <c r="LK3" s="6"/>
      <c r="LL3" s="6"/>
      <c r="LM3" s="6"/>
      <c r="LN3" s="6"/>
      <c r="LO3" s="6"/>
      <c r="LP3" s="6"/>
      <c r="LQ3" s="6"/>
      <c r="LR3" s="6"/>
      <c r="LS3" s="6"/>
      <c r="LT3" s="6"/>
      <c r="LU3" s="6"/>
      <c r="LV3" s="6"/>
      <c r="LW3" s="6"/>
      <c r="LX3" s="6"/>
      <c r="LY3" s="6"/>
      <c r="LZ3" s="6"/>
      <c r="MA3" s="6"/>
      <c r="MB3" s="6"/>
      <c r="MC3" s="6"/>
      <c r="MD3" s="6"/>
      <c r="ME3" s="6"/>
      <c r="MF3" s="6"/>
      <c r="MG3" s="6"/>
      <c r="MH3" s="6"/>
      <c r="MI3" s="6"/>
      <c r="MJ3" s="6"/>
      <c r="MK3" s="6"/>
      <c r="ML3" s="6"/>
      <c r="MM3" s="6"/>
      <c r="MN3" s="6"/>
      <c r="MO3" s="6"/>
      <c r="MP3" s="6"/>
      <c r="MQ3" s="6"/>
      <c r="MR3" s="6"/>
      <c r="MS3" s="6"/>
      <c r="MT3" s="6"/>
      <c r="MU3" s="6"/>
      <c r="MV3" s="6"/>
      <c r="MW3" s="6"/>
      <c r="MX3" s="6"/>
      <c r="MY3" s="6"/>
      <c r="MZ3" s="6"/>
      <c r="NA3" s="6"/>
      <c r="NB3" s="6"/>
      <c r="NC3" s="6"/>
      <c r="ND3" s="6"/>
      <c r="NE3" s="6"/>
      <c r="NF3" s="6"/>
      <c r="NG3" s="6"/>
      <c r="NH3" s="6"/>
      <c r="NI3" s="6"/>
      <c r="NJ3" s="6"/>
      <c r="NK3" s="6"/>
      <c r="NL3" s="6"/>
      <c r="NM3" s="6"/>
      <c r="NN3" s="6"/>
      <c r="NO3" s="6"/>
      <c r="NP3" s="6"/>
      <c r="NQ3" s="6"/>
      <c r="NR3" s="6"/>
      <c r="NS3" s="6"/>
      <c r="NT3" s="6"/>
      <c r="NU3" s="6"/>
      <c r="NV3" s="6"/>
      <c r="NW3" s="6"/>
      <c r="NX3" s="6"/>
      <c r="NY3" s="6"/>
      <c r="NZ3" s="6"/>
      <c r="OA3" s="6"/>
      <c r="OB3" s="6"/>
      <c r="OC3" s="6"/>
      <c r="OD3" s="6"/>
      <c r="OE3" s="6"/>
      <c r="OF3" s="6"/>
      <c r="OG3" s="6"/>
      <c r="OH3" s="6"/>
      <c r="OI3" s="6"/>
      <c r="OJ3" s="6"/>
      <c r="OK3" s="6"/>
      <c r="OL3" s="6"/>
      <c r="OM3" s="6"/>
      <c r="ON3" s="6"/>
      <c r="OO3" s="6"/>
      <c r="OP3" s="6"/>
      <c r="OQ3" s="6"/>
      <c r="OR3" s="6"/>
      <c r="OS3" s="6"/>
      <c r="OT3" s="6"/>
      <c r="OU3" s="6"/>
      <c r="OV3" s="6"/>
      <c r="OW3" s="6"/>
      <c r="OX3" s="6"/>
      <c r="OY3" s="6"/>
      <c r="OZ3" s="6"/>
      <c r="PA3" s="6"/>
      <c r="PB3" s="6"/>
      <c r="PC3" s="6"/>
      <c r="PD3" s="6"/>
      <c r="PE3" s="6"/>
      <c r="PF3" s="6"/>
      <c r="PG3" s="6"/>
      <c r="PH3" s="6"/>
      <c r="PI3" s="6"/>
      <c r="PJ3" s="6"/>
      <c r="PK3" s="6"/>
      <c r="PL3" s="6"/>
      <c r="PM3" s="6"/>
      <c r="PN3" s="6"/>
      <c r="PO3" s="6"/>
      <c r="PP3" s="6"/>
      <c r="PQ3" s="6"/>
      <c r="PR3" s="6"/>
      <c r="PS3" s="6"/>
      <c r="PT3" s="6"/>
      <c r="PU3" s="6"/>
      <c r="PV3" s="6"/>
      <c r="PW3" s="6"/>
      <c r="PX3" s="6"/>
      <c r="PY3" s="6"/>
      <c r="PZ3" s="6"/>
      <c r="QA3" s="6"/>
      <c r="QB3" s="6"/>
      <c r="QC3" s="6"/>
      <c r="QD3" s="6"/>
      <c r="QE3" s="6"/>
      <c r="QF3" s="6"/>
      <c r="QG3" s="6"/>
      <c r="QH3" s="6"/>
      <c r="QI3" s="6"/>
      <c r="QJ3" s="6"/>
      <c r="QK3" s="6"/>
      <c r="QL3" s="6"/>
      <c r="QM3" s="6"/>
      <c r="QN3" s="6"/>
      <c r="QO3" s="6"/>
      <c r="QP3" s="6"/>
      <c r="QQ3" s="6"/>
      <c r="QR3" s="6"/>
      <c r="QS3" s="6"/>
      <c r="QT3" s="6"/>
      <c r="QU3" s="6"/>
      <c r="QV3" s="6"/>
      <c r="QW3" s="6"/>
      <c r="QX3" s="6"/>
      <c r="QY3" s="6"/>
      <c r="QZ3" s="6"/>
      <c r="RA3" s="6"/>
      <c r="RB3" s="6"/>
      <c r="RC3" s="6"/>
      <c r="RD3" s="6"/>
      <c r="RE3" s="6"/>
      <c r="RF3" s="6"/>
      <c r="RG3" s="6"/>
      <c r="RH3" s="6"/>
      <c r="RI3" s="6"/>
      <c r="RJ3" s="6"/>
      <c r="RK3" s="6"/>
      <c r="RL3" s="6"/>
      <c r="RM3" s="6"/>
      <c r="RN3" s="6"/>
      <c r="RO3" s="6"/>
      <c r="RP3" s="6"/>
      <c r="RQ3" s="6"/>
      <c r="RR3" s="6"/>
      <c r="RS3" s="6"/>
      <c r="RT3" s="6"/>
      <c r="RU3" s="6"/>
      <c r="RV3" s="6"/>
      <c r="RW3" s="6"/>
      <c r="RX3" s="6"/>
      <c r="RY3" s="6"/>
      <c r="RZ3" s="6"/>
      <c r="SA3" s="6"/>
      <c r="SB3" s="6"/>
      <c r="SC3" s="6"/>
      <c r="SD3" s="6"/>
      <c r="SE3" s="6"/>
      <c r="SF3" s="6"/>
      <c r="SG3" s="6"/>
      <c r="SH3" s="6"/>
      <c r="SI3" s="6"/>
      <c r="SJ3" s="6"/>
      <c r="SK3" s="6"/>
      <c r="SL3" s="6"/>
      <c r="SM3" s="6"/>
      <c r="SN3" s="6"/>
      <c r="SO3" s="6"/>
      <c r="SP3" s="6"/>
      <c r="SQ3" s="6"/>
      <c r="SR3" s="6"/>
      <c r="SS3" s="6"/>
      <c r="ST3" s="6"/>
      <c r="SU3" s="6"/>
      <c r="SV3" s="6"/>
      <c r="SW3" s="6"/>
      <c r="SX3" s="6"/>
      <c r="SY3" s="6"/>
      <c r="SZ3" s="6"/>
      <c r="TA3" s="6"/>
      <c r="TB3" s="6"/>
      <c r="TC3" s="6"/>
      <c r="TD3" s="6"/>
      <c r="TE3" s="6"/>
      <c r="TF3" s="6"/>
      <c r="TG3" s="6"/>
      <c r="TH3" s="6"/>
      <c r="TI3" s="6"/>
      <c r="TJ3" s="6"/>
      <c r="TK3" s="6"/>
      <c r="TL3" s="6"/>
      <c r="TM3" s="6"/>
      <c r="TN3" s="6"/>
      <c r="TO3" s="6"/>
      <c r="TP3" s="6"/>
      <c r="TQ3" s="6"/>
      <c r="TR3" s="6"/>
      <c r="TS3" s="6"/>
      <c r="TT3" s="6"/>
      <c r="TU3" s="6"/>
      <c r="TV3" s="6"/>
      <c r="TW3" s="6"/>
      <c r="TX3" s="6"/>
      <c r="TY3" s="6"/>
      <c r="TZ3" s="6"/>
      <c r="UA3" s="6"/>
      <c r="UB3" s="6"/>
      <c r="UC3" s="6"/>
      <c r="UD3" s="6"/>
      <c r="UE3" s="6"/>
      <c r="UF3" s="6"/>
      <c r="UG3" s="6"/>
      <c r="UH3" s="6"/>
      <c r="UI3" s="6"/>
      <c r="UJ3" s="6"/>
      <c r="UK3" s="6"/>
      <c r="UL3" s="6"/>
      <c r="UM3" s="6"/>
      <c r="UN3" s="6"/>
      <c r="UO3" s="6"/>
      <c r="UP3" s="6"/>
      <c r="UQ3" s="6"/>
      <c r="UR3" s="6"/>
      <c r="US3" s="6"/>
      <c r="UT3" s="6"/>
      <c r="UU3" s="6"/>
      <c r="UV3" s="6"/>
      <c r="UW3" s="6"/>
      <c r="UX3" s="6"/>
      <c r="UY3" s="6"/>
      <c r="UZ3" s="6"/>
      <c r="VA3" s="6"/>
      <c r="VB3" s="6"/>
      <c r="VC3" s="6"/>
      <c r="VD3" s="6"/>
      <c r="VE3" s="6"/>
      <c r="VF3" s="6"/>
      <c r="VG3" s="6"/>
      <c r="VH3" s="6"/>
      <c r="VI3" s="6"/>
      <c r="VJ3" s="6"/>
      <c r="VK3" s="6"/>
      <c r="VL3" s="6"/>
      <c r="VM3" s="6"/>
      <c r="VN3" s="6"/>
      <c r="VO3" s="6"/>
      <c r="VP3" s="6"/>
      <c r="VQ3" s="6"/>
      <c r="VR3" s="6"/>
      <c r="VS3" s="6"/>
      <c r="VT3" s="6"/>
      <c r="VU3" s="6"/>
      <c r="VV3" s="6"/>
      <c r="VW3" s="6"/>
      <c r="VX3" s="6"/>
      <c r="VY3" s="6"/>
      <c r="VZ3" s="6"/>
      <c r="WA3" s="6"/>
      <c r="WB3" s="6"/>
      <c r="WC3" s="6"/>
      <c r="WD3" s="6"/>
      <c r="WE3" s="6"/>
      <c r="WF3" s="6"/>
      <c r="WG3" s="6"/>
      <c r="WH3" s="6"/>
      <c r="WI3" s="6"/>
      <c r="WJ3" s="6"/>
      <c r="WK3" s="6"/>
      <c r="WL3" s="6"/>
      <c r="WM3" s="6"/>
      <c r="WN3" s="6"/>
      <c r="WO3" s="6"/>
      <c r="WP3" s="6"/>
      <c r="WQ3" s="6"/>
      <c r="WR3" s="6"/>
      <c r="WS3" s="6"/>
      <c r="WT3" s="6"/>
      <c r="WU3" s="6"/>
      <c r="WV3" s="6"/>
      <c r="WW3" s="6"/>
      <c r="WX3" s="6"/>
      <c r="WY3" s="6"/>
      <c r="WZ3" s="6"/>
      <c r="XA3" s="6"/>
      <c r="XB3" s="6"/>
      <c r="XC3" s="6"/>
      <c r="XD3" s="6"/>
      <c r="XE3" s="6"/>
      <c r="XF3" s="6"/>
    </row>
    <row r="4" spans="1:630" s="6" customFormat="1" ht="23" customHeight="1">
      <c r="B4" s="5"/>
      <c r="C4" s="439"/>
      <c r="D4" s="439"/>
      <c r="E4" s="7"/>
      <c r="F4" s="7"/>
      <c r="G4" s="7"/>
      <c r="H4" s="7"/>
      <c r="I4" s="7"/>
      <c r="J4" s="7"/>
      <c r="K4" s="7"/>
      <c r="L4" s="7"/>
    </row>
    <row r="5" spans="1:630" s="6" customFormat="1" ht="23" customHeight="1">
      <c r="B5" s="5"/>
      <c r="C5" s="439"/>
      <c r="D5" s="439"/>
      <c r="E5" s="7"/>
      <c r="F5" s="7"/>
      <c r="G5" s="7"/>
      <c r="H5" s="7"/>
      <c r="I5" s="7"/>
      <c r="J5" s="7"/>
      <c r="K5" s="7"/>
      <c r="L5" s="7"/>
    </row>
    <row r="6" spans="1:630" s="6" customFormat="1" ht="23" customHeight="1" thickBot="1">
      <c r="B6" s="5"/>
      <c r="C6" s="5"/>
      <c r="E6" s="7"/>
      <c r="F6" s="7"/>
      <c r="G6" s="7"/>
      <c r="H6" s="7"/>
      <c r="I6" s="7"/>
      <c r="J6" s="7"/>
      <c r="K6" s="7"/>
      <c r="L6" s="7"/>
    </row>
    <row r="7" spans="1:630" s="6" customFormat="1" ht="20" customHeight="1">
      <c r="B7" s="404" t="s">
        <v>352</v>
      </c>
      <c r="C7" s="5"/>
      <c r="D7" s="9" t="s">
        <v>0</v>
      </c>
      <c r="E7" s="7"/>
      <c r="F7" s="7"/>
      <c r="G7" s="7"/>
      <c r="H7" s="7"/>
      <c r="I7" s="7"/>
      <c r="J7" s="7"/>
      <c r="K7" s="7"/>
      <c r="L7" s="7"/>
    </row>
    <row r="8" spans="1:630" s="6" customFormat="1" ht="17" customHeight="1">
      <c r="B8" s="6" t="s">
        <v>378</v>
      </c>
      <c r="C8" s="5"/>
      <c r="D8" s="20" t="s">
        <v>58</v>
      </c>
      <c r="E8" s="7"/>
      <c r="F8" s="7"/>
      <c r="G8" s="7"/>
      <c r="H8" s="7"/>
      <c r="I8" s="7"/>
      <c r="J8" s="7"/>
      <c r="K8" s="7"/>
      <c r="L8" s="7"/>
    </row>
    <row r="9" spans="1:630" s="6" customFormat="1" ht="17" customHeight="1">
      <c r="C9" s="5"/>
      <c r="D9" s="84" t="s">
        <v>84</v>
      </c>
      <c r="E9" s="7"/>
      <c r="F9" s="7"/>
      <c r="G9" s="7"/>
      <c r="H9" s="7"/>
      <c r="I9" s="7"/>
      <c r="J9" s="7"/>
      <c r="K9" s="7"/>
      <c r="L9" s="7"/>
    </row>
    <row r="10" spans="1:630" s="6" customFormat="1" ht="17" customHeight="1">
      <c r="C10" s="5"/>
      <c r="D10" s="20" t="s">
        <v>83</v>
      </c>
      <c r="E10" s="7"/>
      <c r="F10" s="7"/>
      <c r="G10" s="7"/>
      <c r="H10" s="7"/>
      <c r="I10" s="7"/>
      <c r="J10" s="7"/>
      <c r="K10" s="7"/>
      <c r="L10" s="7"/>
    </row>
    <row r="11" spans="1:630" s="6" customFormat="1" ht="17" customHeight="1">
      <c r="C11" s="5"/>
      <c r="D11" s="20" t="s">
        <v>326</v>
      </c>
      <c r="E11" s="7"/>
      <c r="F11" s="7"/>
      <c r="G11" s="7"/>
      <c r="H11" s="7"/>
      <c r="I11" s="7"/>
      <c r="J11" s="7"/>
      <c r="K11" s="7"/>
      <c r="L11" s="7"/>
    </row>
    <row r="12" spans="1:630" s="6" customFormat="1" ht="17" customHeight="1">
      <c r="C12" s="5"/>
      <c r="D12" s="20" t="s">
        <v>209</v>
      </c>
      <c r="E12" s="7"/>
      <c r="F12" s="7"/>
      <c r="G12" s="7"/>
      <c r="H12" s="7"/>
      <c r="I12" s="7"/>
      <c r="J12" s="7"/>
      <c r="K12" s="7"/>
      <c r="L12" s="7"/>
    </row>
    <row r="13" spans="1:630" s="6" customFormat="1" ht="17" customHeight="1">
      <c r="C13" s="5"/>
      <c r="D13" s="20" t="s">
        <v>327</v>
      </c>
      <c r="E13" s="7"/>
      <c r="F13" s="7"/>
      <c r="G13" s="7"/>
      <c r="H13" s="7"/>
      <c r="I13" s="7"/>
      <c r="J13" s="7"/>
      <c r="K13" s="7"/>
      <c r="L13" s="7"/>
    </row>
    <row r="14" spans="1:630" s="6" customFormat="1" ht="17" customHeight="1">
      <c r="C14" s="5"/>
      <c r="D14" s="20" t="s">
        <v>328</v>
      </c>
      <c r="E14" s="7"/>
      <c r="F14" s="7"/>
      <c r="G14" s="7"/>
      <c r="H14" s="7"/>
      <c r="I14" s="7"/>
      <c r="J14" s="7"/>
      <c r="K14" s="7"/>
      <c r="L14" s="7"/>
    </row>
    <row r="15" spans="1:630" s="6" customFormat="1" ht="17" customHeight="1">
      <c r="C15" s="5"/>
      <c r="D15" s="20" t="s">
        <v>329</v>
      </c>
      <c r="E15" s="7"/>
      <c r="F15" s="7"/>
      <c r="G15" s="7"/>
      <c r="H15" s="7"/>
      <c r="I15" s="7"/>
      <c r="J15" s="7"/>
      <c r="K15" s="7"/>
      <c r="L15" s="7"/>
    </row>
    <row r="16" spans="1:630" s="6" customFormat="1" ht="17" customHeight="1">
      <c r="C16" s="5"/>
      <c r="D16" s="20" t="s">
        <v>331</v>
      </c>
      <c r="E16" s="7"/>
      <c r="F16" s="7"/>
      <c r="G16" s="7"/>
      <c r="H16" s="7"/>
      <c r="I16" s="7"/>
      <c r="J16" s="7"/>
      <c r="K16" s="7"/>
      <c r="L16" s="7"/>
    </row>
    <row r="17" spans="2:12" s="6" customFormat="1" ht="17" customHeight="1">
      <c r="C17" s="5"/>
      <c r="D17" s="20" t="s">
        <v>332</v>
      </c>
      <c r="E17" s="7"/>
      <c r="F17" s="7"/>
      <c r="G17" s="7"/>
      <c r="H17" s="7"/>
      <c r="I17" s="7"/>
      <c r="J17" s="7"/>
      <c r="K17" s="7"/>
      <c r="L17" s="7"/>
    </row>
    <row r="18" spans="2:12" s="6" customFormat="1" ht="17" customHeight="1">
      <c r="C18" s="5"/>
      <c r="D18" s="20" t="s">
        <v>333</v>
      </c>
      <c r="E18" s="7"/>
      <c r="F18" s="7"/>
      <c r="G18" s="7"/>
      <c r="H18" s="7"/>
      <c r="I18" s="7"/>
      <c r="J18" s="7"/>
      <c r="K18" s="7"/>
      <c r="L18" s="7"/>
    </row>
    <row r="19" spans="2:12" s="6" customFormat="1" ht="17" customHeight="1">
      <c r="C19" s="5"/>
      <c r="D19" s="20" t="s">
        <v>334</v>
      </c>
      <c r="E19" s="7"/>
      <c r="F19" s="7"/>
      <c r="G19" s="7"/>
      <c r="H19" s="7"/>
      <c r="I19" s="7"/>
      <c r="J19" s="7"/>
      <c r="K19" s="7"/>
      <c r="L19" s="7"/>
    </row>
    <row r="20" spans="2:12" s="6" customFormat="1" ht="17" customHeight="1">
      <c r="C20" s="5"/>
      <c r="D20" s="20" t="s">
        <v>335</v>
      </c>
      <c r="E20" s="7"/>
      <c r="F20" s="7"/>
      <c r="G20" s="7"/>
      <c r="H20" s="7"/>
      <c r="I20" s="7"/>
      <c r="J20" s="7"/>
      <c r="K20" s="7"/>
      <c r="L20" s="7"/>
    </row>
    <row r="21" spans="2:12" s="6" customFormat="1" ht="17" customHeight="1">
      <c r="C21" s="5"/>
      <c r="D21" s="20" t="s">
        <v>338</v>
      </c>
      <c r="E21" s="7"/>
      <c r="F21" s="7"/>
      <c r="G21" s="7"/>
      <c r="H21" s="7"/>
      <c r="I21" s="7"/>
      <c r="J21" s="7"/>
      <c r="K21" s="7"/>
      <c r="L21" s="7"/>
    </row>
    <row r="22" spans="2:12" s="6" customFormat="1" ht="17" customHeight="1">
      <c r="C22" s="5"/>
      <c r="D22" s="20" t="s">
        <v>337</v>
      </c>
      <c r="E22" s="7"/>
      <c r="F22" s="7"/>
      <c r="G22" s="7"/>
      <c r="H22" s="7"/>
      <c r="I22" s="7"/>
      <c r="J22" s="7"/>
      <c r="K22" s="7"/>
      <c r="L22" s="7"/>
    </row>
    <row r="23" spans="2:12" s="6" customFormat="1" ht="17" customHeight="1">
      <c r="C23" s="5"/>
      <c r="D23" s="20" t="s">
        <v>336</v>
      </c>
      <c r="E23" s="7"/>
      <c r="F23" s="7"/>
      <c r="G23" s="7"/>
      <c r="H23" s="7"/>
      <c r="I23" s="7"/>
      <c r="J23" s="7"/>
      <c r="K23" s="7"/>
      <c r="L23" s="7"/>
    </row>
    <row r="24" spans="2:12" s="6" customFormat="1" ht="17" customHeight="1">
      <c r="C24" s="5"/>
      <c r="D24" s="20" t="s">
        <v>339</v>
      </c>
      <c r="E24" s="7"/>
      <c r="F24" s="7"/>
      <c r="G24" s="7"/>
      <c r="H24" s="7"/>
      <c r="I24" s="7"/>
      <c r="J24" s="7"/>
      <c r="K24" s="7"/>
      <c r="L24" s="7"/>
    </row>
    <row r="25" spans="2:12" s="6" customFormat="1" ht="17" customHeight="1">
      <c r="C25" s="5"/>
      <c r="D25" s="20" t="s">
        <v>341</v>
      </c>
      <c r="E25" s="7"/>
      <c r="F25" s="7"/>
      <c r="G25" s="7"/>
      <c r="H25" s="7"/>
      <c r="I25" s="7"/>
      <c r="J25" s="7"/>
      <c r="K25" s="7"/>
      <c r="L25" s="7"/>
    </row>
    <row r="26" spans="2:12" s="6" customFormat="1" ht="17" customHeight="1">
      <c r="C26" s="5"/>
      <c r="D26" s="20" t="s">
        <v>342</v>
      </c>
      <c r="E26" s="7"/>
      <c r="F26" s="7"/>
      <c r="G26" s="7"/>
      <c r="H26" s="7"/>
      <c r="I26" s="7"/>
      <c r="J26" s="7"/>
      <c r="K26" s="7"/>
      <c r="L26" s="7"/>
    </row>
    <row r="27" spans="2:12" s="6" customFormat="1" ht="17" customHeight="1">
      <c r="C27" s="5"/>
      <c r="D27" s="20" t="s">
        <v>343</v>
      </c>
      <c r="E27" s="7"/>
      <c r="F27" s="7"/>
      <c r="G27" s="7"/>
      <c r="H27" s="7"/>
      <c r="I27" s="7"/>
      <c r="J27" s="7"/>
      <c r="K27" s="7"/>
      <c r="L27" s="7"/>
    </row>
    <row r="28" spans="2:12" s="6" customFormat="1" ht="17" customHeight="1">
      <c r="C28" s="5"/>
      <c r="D28" s="20" t="s">
        <v>344</v>
      </c>
      <c r="E28" s="7"/>
      <c r="F28" s="7"/>
      <c r="G28" s="7"/>
      <c r="H28" s="7"/>
      <c r="I28" s="7"/>
      <c r="J28" s="7"/>
      <c r="K28" s="7"/>
      <c r="L28" s="7"/>
    </row>
    <row r="29" spans="2:12" s="6" customFormat="1" ht="17" customHeight="1">
      <c r="B29" s="6" t="s">
        <v>74</v>
      </c>
      <c r="C29" s="5"/>
      <c r="D29" s="20" t="s">
        <v>345</v>
      </c>
      <c r="E29" s="7"/>
      <c r="F29" s="7"/>
      <c r="G29" s="7"/>
      <c r="H29" s="7"/>
      <c r="I29" s="7"/>
      <c r="J29" s="7"/>
      <c r="K29" s="7"/>
      <c r="L29" s="7"/>
    </row>
    <row r="30" spans="2:12" s="6" customFormat="1" ht="17" customHeight="1">
      <c r="B30" s="80" t="s">
        <v>75</v>
      </c>
      <c r="C30" s="5"/>
      <c r="D30" s="20" t="s">
        <v>346</v>
      </c>
      <c r="E30" s="7"/>
      <c r="F30" s="7"/>
      <c r="G30" s="7"/>
      <c r="H30" s="7"/>
      <c r="I30" s="7"/>
      <c r="J30" s="7"/>
      <c r="K30" s="7"/>
      <c r="L30" s="7"/>
    </row>
    <row r="31" spans="2:12" s="6" customFormat="1" ht="17" customHeight="1">
      <c r="B31" s="80" t="s">
        <v>76</v>
      </c>
      <c r="C31" s="5"/>
      <c r="D31" s="20" t="s">
        <v>85</v>
      </c>
      <c r="E31" s="7"/>
      <c r="F31" s="7"/>
      <c r="G31" s="7"/>
      <c r="H31" s="7"/>
      <c r="I31" s="7"/>
      <c r="J31" s="7"/>
      <c r="K31" s="7"/>
      <c r="L31" s="7"/>
    </row>
    <row r="32" spans="2:12" s="6" customFormat="1" ht="17" customHeight="1" thickBot="1">
      <c r="B32" s="80" t="s">
        <v>77</v>
      </c>
      <c r="C32" s="5"/>
      <c r="D32" s="20" t="s">
        <v>347</v>
      </c>
      <c r="E32" s="7"/>
      <c r="F32" s="7"/>
      <c r="G32" s="7"/>
      <c r="H32" s="7"/>
      <c r="I32" s="7"/>
      <c r="J32" s="7"/>
      <c r="K32" s="7"/>
      <c r="L32" s="7"/>
    </row>
    <row r="33" spans="2:12" s="6" customFormat="1" ht="17" customHeight="1">
      <c r="B33" s="81" t="s">
        <v>78</v>
      </c>
      <c r="C33" s="5"/>
      <c r="D33" s="20" t="s">
        <v>348</v>
      </c>
      <c r="E33" s="7"/>
      <c r="F33" s="7"/>
      <c r="G33" s="7"/>
      <c r="H33" s="7"/>
      <c r="I33" s="7"/>
      <c r="J33" s="7"/>
      <c r="K33" s="7"/>
      <c r="L33" s="7"/>
    </row>
    <row r="34" spans="2:12" s="6" customFormat="1" ht="17" customHeight="1">
      <c r="B34" s="82" t="s">
        <v>79</v>
      </c>
      <c r="C34" s="5"/>
      <c r="D34" s="20" t="s">
        <v>349</v>
      </c>
      <c r="E34" s="7"/>
      <c r="F34" s="7"/>
      <c r="G34" s="7"/>
      <c r="H34" s="7"/>
      <c r="I34" s="7"/>
      <c r="J34" s="7"/>
      <c r="K34" s="7"/>
      <c r="L34" s="7"/>
    </row>
    <row r="35" spans="2:12" s="6" customFormat="1" ht="17" customHeight="1" thickBot="1">
      <c r="B35" s="82" t="s">
        <v>80</v>
      </c>
      <c r="C35" s="5"/>
      <c r="D35" s="20" t="s">
        <v>392</v>
      </c>
      <c r="E35" s="7"/>
      <c r="F35" s="7"/>
      <c r="G35" s="7"/>
      <c r="H35" s="7"/>
      <c r="I35" s="7"/>
      <c r="J35" s="7"/>
      <c r="K35" s="7"/>
      <c r="L35" s="7"/>
    </row>
    <row r="36" spans="2:12" s="6" customFormat="1" ht="17" customHeight="1">
      <c r="B36" s="83" t="s">
        <v>81</v>
      </c>
      <c r="C36" s="5"/>
      <c r="D36" s="20" t="s">
        <v>350</v>
      </c>
      <c r="E36" s="7"/>
      <c r="F36" s="7"/>
      <c r="G36" s="7"/>
      <c r="H36" s="7"/>
      <c r="I36" s="7"/>
      <c r="J36" s="7"/>
      <c r="K36" s="7"/>
      <c r="L36" s="7"/>
    </row>
    <row r="37" spans="2:12" s="6" customFormat="1" ht="17" customHeight="1" thickBot="1">
      <c r="B37" s="10" t="s">
        <v>82</v>
      </c>
      <c r="C37" s="5"/>
      <c r="D37" s="20" t="s">
        <v>351</v>
      </c>
      <c r="E37" s="7"/>
      <c r="F37" s="7"/>
      <c r="G37" s="7"/>
      <c r="H37" s="7"/>
      <c r="I37" s="7"/>
      <c r="J37" s="7"/>
      <c r="K37" s="7"/>
      <c r="L37" s="7"/>
    </row>
    <row r="38" spans="2:12" s="6" customFormat="1" ht="17" customHeight="1">
      <c r="C38" s="5"/>
      <c r="D38"/>
      <c r="E38" s="7"/>
      <c r="F38" s="7"/>
      <c r="G38" s="7"/>
      <c r="H38" s="7"/>
      <c r="I38" s="7"/>
      <c r="J38" s="7"/>
      <c r="K38" s="7"/>
      <c r="L38" s="7"/>
    </row>
    <row r="39" spans="2:12" s="6" customFormat="1" ht="17" customHeight="1">
      <c r="B39" s="6" t="s">
        <v>400</v>
      </c>
      <c r="C39" s="7"/>
      <c r="D39"/>
      <c r="E39" s="7"/>
      <c r="F39" s="7"/>
      <c r="G39" s="7"/>
      <c r="H39" s="7"/>
      <c r="I39" s="7"/>
      <c r="J39" s="7"/>
      <c r="K39" s="7"/>
      <c r="L39" s="7"/>
    </row>
    <row r="40" spans="2:12" s="6" customFormat="1" ht="17" customHeight="1">
      <c r="B40" s="7"/>
      <c r="C40" s="7"/>
      <c r="D40"/>
      <c r="E40" s="7"/>
      <c r="F40" s="7"/>
      <c r="G40" s="7"/>
      <c r="H40" s="7"/>
      <c r="I40" s="7"/>
      <c r="J40" s="7"/>
      <c r="K40" s="7"/>
      <c r="L40" s="7"/>
    </row>
    <row r="41" spans="2:12" s="6" customFormat="1" ht="17" customHeight="1">
      <c r="B41" s="7"/>
      <c r="C41" s="7"/>
      <c r="D41"/>
      <c r="E41" s="7"/>
      <c r="F41" s="7"/>
      <c r="G41" s="7"/>
      <c r="H41" s="7"/>
      <c r="I41" s="7"/>
      <c r="J41" s="7"/>
      <c r="K41" s="7"/>
      <c r="L41" s="7"/>
    </row>
    <row r="42" spans="2:12" s="6" customFormat="1" ht="17" customHeight="1">
      <c r="B42" s="7"/>
      <c r="C42" s="7"/>
      <c r="D42" s="111"/>
      <c r="E42" s="7"/>
      <c r="F42" s="7"/>
      <c r="G42" s="7"/>
      <c r="H42" s="7"/>
      <c r="I42" s="7"/>
      <c r="J42" s="7"/>
      <c r="K42" s="7"/>
      <c r="L42" s="7"/>
    </row>
    <row r="43" spans="2:12" s="6" customFormat="1" ht="17" customHeight="1">
      <c r="B43" s="7"/>
      <c r="C43" s="7"/>
      <c r="D43" s="7"/>
      <c r="E43" s="7"/>
      <c r="F43" s="7"/>
      <c r="G43" s="7"/>
      <c r="H43" s="7"/>
      <c r="I43" s="7"/>
      <c r="J43" s="7"/>
      <c r="K43" s="7"/>
      <c r="L43" s="7"/>
    </row>
    <row r="44" spans="2:12" s="6" customFormat="1" ht="17" customHeight="1">
      <c r="B44" s="7"/>
      <c r="C44" s="7"/>
      <c r="D44" s="7"/>
      <c r="E44" s="7"/>
      <c r="F44" s="7"/>
      <c r="G44" s="7"/>
      <c r="H44" s="7"/>
      <c r="I44" s="7"/>
      <c r="J44" s="7"/>
      <c r="K44" s="7"/>
      <c r="L44" s="7"/>
    </row>
    <row r="45" spans="2:12" s="6" customFormat="1" ht="17" customHeight="1">
      <c r="B45" s="7"/>
      <c r="C45" s="7"/>
      <c r="D45" s="7"/>
      <c r="E45" s="7"/>
      <c r="F45" s="7"/>
      <c r="G45" s="7"/>
      <c r="H45" s="7"/>
      <c r="I45" s="7"/>
      <c r="J45" s="7"/>
      <c r="K45" s="7"/>
      <c r="L45" s="7"/>
    </row>
    <row r="46" spans="2:12" s="6" customFormat="1" ht="17" customHeight="1">
      <c r="B46" s="7"/>
      <c r="C46" s="7"/>
      <c r="D46" s="7"/>
      <c r="E46" s="7"/>
      <c r="F46" s="7"/>
      <c r="G46" s="7"/>
      <c r="H46" s="7"/>
      <c r="I46" s="7"/>
      <c r="J46" s="7"/>
      <c r="K46" s="7"/>
      <c r="L46" s="7"/>
    </row>
    <row r="47" spans="2:12" s="6" customFormat="1" ht="17" customHeight="1">
      <c r="B47" s="7"/>
      <c r="C47" s="7"/>
      <c r="D47" s="7"/>
      <c r="E47" s="7"/>
      <c r="F47" s="7"/>
      <c r="G47" s="7"/>
      <c r="H47" s="7"/>
      <c r="I47" s="7"/>
      <c r="J47" s="7"/>
      <c r="K47" s="7"/>
      <c r="L47" s="7"/>
    </row>
    <row r="48" spans="2:12" s="6" customFormat="1" ht="17" customHeight="1">
      <c r="B48" s="7"/>
      <c r="C48" s="7"/>
      <c r="D48" s="7"/>
      <c r="E48" s="7"/>
      <c r="F48" s="7"/>
      <c r="G48" s="7"/>
      <c r="H48" s="7"/>
      <c r="I48" s="7"/>
      <c r="J48" s="7"/>
      <c r="K48" s="7"/>
      <c r="L48" s="7"/>
    </row>
    <row r="49" spans="2:12" s="6" customFormat="1" ht="17" customHeight="1">
      <c r="B49" s="7"/>
      <c r="C49" s="7"/>
      <c r="D49" s="7"/>
      <c r="E49" s="7"/>
      <c r="F49" s="7"/>
      <c r="G49" s="7"/>
      <c r="H49" s="7"/>
      <c r="I49" s="7"/>
      <c r="J49" s="7"/>
      <c r="K49" s="7"/>
      <c r="L49" s="7"/>
    </row>
    <row r="50" spans="2:12" s="6" customFormat="1" ht="17" customHeight="1">
      <c r="B50" s="7"/>
      <c r="C50" s="7"/>
      <c r="D50" s="7"/>
      <c r="E50" s="7"/>
      <c r="F50" s="7"/>
      <c r="G50" s="7"/>
      <c r="H50" s="7"/>
      <c r="I50" s="7"/>
      <c r="J50" s="7"/>
      <c r="K50" s="7"/>
      <c r="L50" s="7"/>
    </row>
    <row r="51" spans="2:12" s="6" customFormat="1" ht="17" customHeight="1">
      <c r="B51" s="7"/>
      <c r="C51" s="7"/>
      <c r="D51" s="7"/>
      <c r="E51" s="7"/>
      <c r="F51" s="7"/>
      <c r="G51" s="7"/>
      <c r="H51" s="7"/>
      <c r="I51" s="7"/>
      <c r="J51" s="7"/>
      <c r="K51" s="7"/>
      <c r="L51" s="7"/>
    </row>
    <row r="52" spans="2:12" s="6" customFormat="1" ht="17" customHeight="1">
      <c r="B52" s="7"/>
      <c r="C52" s="7"/>
      <c r="D52" s="7"/>
      <c r="E52" s="7"/>
      <c r="F52" s="7"/>
      <c r="G52" s="7"/>
      <c r="H52" s="7"/>
      <c r="I52" s="7"/>
      <c r="J52" s="7"/>
      <c r="K52" s="7"/>
      <c r="L52" s="7"/>
    </row>
    <row r="53" spans="2:12" s="6" customFormat="1" ht="17" customHeight="1">
      <c r="B53" s="7"/>
      <c r="C53" s="7"/>
      <c r="D53" s="7"/>
      <c r="E53" s="7"/>
      <c r="F53" s="7"/>
      <c r="G53" s="7"/>
      <c r="H53" s="7"/>
      <c r="I53" s="7"/>
      <c r="J53" s="7"/>
      <c r="K53" s="7"/>
      <c r="L53" s="7"/>
    </row>
    <row r="54" spans="2:12" s="6" customFormat="1" ht="17" customHeight="1">
      <c r="B54" s="7"/>
      <c r="C54" s="7"/>
      <c r="D54" s="7"/>
      <c r="E54" s="7"/>
      <c r="F54" s="7"/>
      <c r="G54" s="7"/>
      <c r="H54" s="7"/>
      <c r="I54" s="7"/>
      <c r="J54" s="7"/>
      <c r="K54" s="7"/>
      <c r="L54" s="7"/>
    </row>
    <row r="55" spans="2:12" s="6" customFormat="1" ht="17" customHeight="1">
      <c r="B55" s="7"/>
      <c r="C55" s="7"/>
      <c r="D55" s="7"/>
      <c r="E55" s="7"/>
      <c r="F55" s="7"/>
      <c r="G55" s="7"/>
      <c r="H55" s="7"/>
      <c r="I55" s="7"/>
      <c r="J55" s="7"/>
      <c r="K55" s="7"/>
      <c r="L55" s="7"/>
    </row>
    <row r="56" spans="2:12" s="6" customFormat="1" ht="17" customHeight="1">
      <c r="B56" s="7"/>
      <c r="C56" s="7"/>
      <c r="D56" s="7"/>
      <c r="E56" s="7"/>
      <c r="F56" s="7"/>
      <c r="G56" s="7"/>
      <c r="H56" s="7"/>
      <c r="I56" s="7"/>
      <c r="J56" s="7"/>
      <c r="K56" s="7"/>
      <c r="L56" s="7"/>
    </row>
    <row r="57" spans="2:12" s="6" customFormat="1" ht="17" customHeight="1">
      <c r="B57" s="7"/>
      <c r="C57" s="7"/>
      <c r="D57" s="7"/>
      <c r="E57" s="7"/>
      <c r="F57" s="7"/>
      <c r="G57" s="7"/>
      <c r="H57" s="7"/>
      <c r="I57" s="7"/>
      <c r="J57" s="7"/>
      <c r="K57" s="7"/>
      <c r="L57" s="7"/>
    </row>
    <row r="58" spans="2:12" s="6" customFormat="1" ht="17" customHeight="1">
      <c r="B58" s="7"/>
      <c r="C58" s="7"/>
      <c r="D58" s="7"/>
      <c r="E58" s="7"/>
      <c r="F58" s="7"/>
      <c r="G58" s="7"/>
      <c r="H58" s="7"/>
      <c r="I58" s="7"/>
      <c r="J58" s="7"/>
      <c r="K58" s="7"/>
      <c r="L58" s="7"/>
    </row>
    <row r="59" spans="2:12" s="6" customFormat="1" ht="17" customHeight="1">
      <c r="B59" s="7"/>
      <c r="C59" s="7"/>
      <c r="D59" s="7"/>
      <c r="E59" s="7"/>
      <c r="F59" s="7"/>
      <c r="G59" s="7"/>
      <c r="H59" s="7"/>
      <c r="I59" s="7"/>
      <c r="J59" s="7"/>
      <c r="K59" s="7"/>
      <c r="L59" s="7"/>
    </row>
    <row r="60" spans="2:12" s="6" customFormat="1" ht="17" customHeight="1">
      <c r="B60" s="7"/>
      <c r="C60" s="7"/>
      <c r="D60" s="7"/>
      <c r="E60" s="7"/>
      <c r="F60" s="7"/>
      <c r="G60" s="7"/>
      <c r="H60" s="7"/>
      <c r="I60" s="7"/>
      <c r="J60" s="7"/>
      <c r="K60" s="7"/>
      <c r="L60" s="7"/>
    </row>
    <row r="61" spans="2:12" s="6" customFormat="1" ht="17" customHeight="1">
      <c r="B61" s="7"/>
      <c r="C61" s="7"/>
      <c r="D61" s="7"/>
      <c r="E61" s="7"/>
      <c r="F61" s="7"/>
      <c r="G61" s="7"/>
      <c r="H61" s="7"/>
      <c r="I61" s="7"/>
      <c r="J61" s="7"/>
      <c r="K61" s="7"/>
      <c r="L61" s="7"/>
    </row>
    <row r="62" spans="2:12" s="6" customFormat="1" ht="17" customHeight="1">
      <c r="B62" s="7"/>
      <c r="C62" s="7"/>
      <c r="D62" s="7"/>
      <c r="E62" s="7"/>
      <c r="F62" s="7"/>
      <c r="G62" s="7"/>
      <c r="H62" s="7"/>
      <c r="I62" s="7"/>
      <c r="J62" s="7"/>
      <c r="K62" s="7"/>
      <c r="L62" s="7"/>
    </row>
    <row r="63" spans="2:12" s="6" customFormat="1" ht="17" customHeight="1">
      <c r="B63" s="7"/>
      <c r="C63" s="7"/>
      <c r="D63" s="7"/>
      <c r="E63" s="7"/>
      <c r="F63" s="7"/>
      <c r="G63" s="7"/>
      <c r="H63" s="7"/>
      <c r="I63" s="7"/>
      <c r="J63" s="7"/>
      <c r="K63" s="7"/>
      <c r="L63" s="7"/>
    </row>
    <row r="64" spans="2:12" s="6" customFormat="1" ht="17" customHeight="1">
      <c r="B64" s="7"/>
      <c r="C64" s="7"/>
      <c r="D64" s="7"/>
      <c r="E64" s="7"/>
      <c r="F64" s="7"/>
      <c r="G64" s="7"/>
      <c r="H64" s="7"/>
      <c r="I64" s="7"/>
      <c r="J64" s="7"/>
      <c r="K64" s="7"/>
      <c r="L64" s="7"/>
    </row>
    <row r="65" spans="2:12" s="3" customFormat="1">
      <c r="B65" s="8"/>
      <c r="C65" s="8"/>
      <c r="D65" s="7"/>
      <c r="E65" s="8"/>
      <c r="F65" s="8"/>
      <c r="G65" s="8"/>
      <c r="H65" s="8"/>
      <c r="I65" s="8"/>
      <c r="J65" s="8"/>
      <c r="K65" s="8"/>
      <c r="L65" s="8"/>
    </row>
    <row r="66" spans="2:12" s="3" customFormat="1">
      <c r="B66" s="8"/>
      <c r="C66" s="8"/>
      <c r="D66" s="7"/>
      <c r="E66" s="8"/>
      <c r="F66" s="8"/>
      <c r="G66" s="8"/>
      <c r="H66" s="8"/>
      <c r="I66" s="8"/>
      <c r="J66" s="8"/>
      <c r="K66" s="8"/>
      <c r="L66" s="8"/>
    </row>
    <row r="67" spans="2:12" s="3" customFormat="1">
      <c r="B67" s="8"/>
      <c r="C67" s="8"/>
      <c r="D67" s="7"/>
      <c r="E67" s="8"/>
      <c r="F67" s="8"/>
      <c r="G67" s="8"/>
      <c r="H67" s="8"/>
      <c r="I67" s="8"/>
      <c r="J67" s="8"/>
      <c r="K67" s="8"/>
      <c r="L67" s="8"/>
    </row>
    <row r="68" spans="2:12">
      <c r="D68" s="7"/>
    </row>
    <row r="69" spans="2:12">
      <c r="D69" s="7"/>
    </row>
    <row r="70" spans="2:12">
      <c r="D70" s="7"/>
    </row>
    <row r="71" spans="2:12">
      <c r="D71" s="7"/>
    </row>
    <row r="72" spans="2:12">
      <c r="D72" s="7"/>
    </row>
    <row r="73" spans="2:12">
      <c r="D73" s="7"/>
    </row>
    <row r="74" spans="2:12">
      <c r="D74" s="7"/>
    </row>
    <row r="75" spans="2:12">
      <c r="D75" s="7"/>
    </row>
    <row r="76" spans="2:12">
      <c r="D76" s="7"/>
    </row>
    <row r="77" spans="2:12">
      <c r="D77" s="7"/>
    </row>
    <row r="78" spans="2:12">
      <c r="D78" s="7"/>
    </row>
    <row r="79" spans="2:12">
      <c r="D79" s="8"/>
    </row>
    <row r="80" spans="2:12">
      <c r="D80" s="8"/>
    </row>
    <row r="81" spans="4:4">
      <c r="D81" s="8"/>
    </row>
  </sheetData>
  <mergeCells count="2">
    <mergeCell ref="C3:D5"/>
    <mergeCell ref="B2:C2"/>
  </mergeCells>
  <phoneticPr fontId="1" type="noConversion"/>
  <dataValidations count="1">
    <dataValidation type="list" allowBlank="1" showInputMessage="1" showErrorMessage="1" sqref="B40:B65534">
      <formula1>#REF!</formula1>
    </dataValidation>
  </dataValidations>
  <hyperlinks>
    <hyperlink ref="B36" r:id="rId1"/>
    <hyperlink ref="B32" r:id="rId2"/>
    <hyperlink ref="B31" r:id="rId3"/>
    <hyperlink ref="B30" r:id="rId4"/>
  </hyperlinks>
  <pageMargins left="0.75" right="0.75" top="0.88" bottom="0.75" header="0.4" footer="0.3"/>
  <pageSetup scale="79" orientation="landscape" horizontalDpi="4294967292" verticalDpi="4294967292"/>
  <headerFooter>
    <oddFooter>&amp;L&amp;"Arial,Regular"&amp;6© 2013 Bunnell Idea Group  |  v1 |  2013.01.01 |  www.BunnellIdeaGroup.com&amp;R&amp;"Arial,Regular"&amp;8_x000D_ Building Growth_x000D_ Momentum  &gt; BIG eTool Kit</oddFooter>
  </headerFooter>
  <drawing r:id="rId5"/>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enableFormatConditionsCalculation="0"/>
  <dimension ref="A1:E18"/>
  <sheetViews>
    <sheetView showGridLines="0" zoomScale="125" zoomScaleNormal="125" zoomScalePageLayoutView="125" workbookViewId="0">
      <selection activeCell="F6" sqref="F6"/>
    </sheetView>
  </sheetViews>
  <sheetFormatPr baseColWidth="10" defaultColWidth="8.83203125" defaultRowHeight="14" x14ac:dyDescent="0"/>
  <cols>
    <col min="1" max="1" width="1.83203125" customWidth="1"/>
    <col min="2" max="4" width="28.6640625" customWidth="1"/>
    <col min="5" max="5" width="73.33203125" customWidth="1"/>
    <col min="6" max="6" width="36" customWidth="1"/>
  </cols>
  <sheetData>
    <row r="1" spans="1:5" ht="15" thickBot="1">
      <c r="A1" s="280"/>
      <c r="B1" s="281"/>
      <c r="C1" s="281"/>
      <c r="D1" s="281"/>
      <c r="E1" s="281"/>
    </row>
    <row r="2" spans="1:5" ht="37" customHeight="1" thickTop="1" thickBot="1">
      <c r="A2" s="280"/>
      <c r="B2" s="534" t="s">
        <v>362</v>
      </c>
      <c r="C2" s="534"/>
      <c r="D2" s="534"/>
      <c r="E2" s="279"/>
    </row>
    <row r="3" spans="1:5" ht="24" customHeight="1" thickTop="1" thickBot="1">
      <c r="A3" s="280"/>
      <c r="B3" s="284"/>
      <c r="C3" s="284"/>
      <c r="D3" s="284"/>
      <c r="E3" s="284"/>
    </row>
    <row r="4" spans="1:5" s="282" customFormat="1" ht="22" customHeight="1">
      <c r="A4" s="285"/>
      <c r="B4" s="553" t="s">
        <v>261</v>
      </c>
      <c r="C4" s="554"/>
      <c r="D4" s="554"/>
      <c r="E4" s="555"/>
    </row>
    <row r="5" spans="1:5" s="282" customFormat="1" ht="24" customHeight="1">
      <c r="A5" s="285"/>
      <c r="B5" s="561" t="s">
        <v>141</v>
      </c>
      <c r="C5" s="559"/>
      <c r="D5" s="560"/>
      <c r="E5" s="353" t="s">
        <v>260</v>
      </c>
    </row>
    <row r="6" spans="1:5" s="282" customFormat="1" ht="42" customHeight="1">
      <c r="A6" s="217"/>
      <c r="B6" s="624"/>
      <c r="C6" s="625"/>
      <c r="D6" s="626"/>
      <c r="E6" s="619"/>
    </row>
    <row r="7" spans="1:5" s="282" customFormat="1" ht="42" customHeight="1" thickBot="1">
      <c r="A7" s="217"/>
      <c r="B7" s="627"/>
      <c r="C7" s="628"/>
      <c r="D7" s="629"/>
      <c r="E7" s="620"/>
    </row>
    <row r="8" spans="1:5" s="282" customFormat="1" ht="24" customHeight="1">
      <c r="A8" s="285"/>
      <c r="B8" s="616" t="s">
        <v>262</v>
      </c>
      <c r="C8" s="617"/>
      <c r="D8" s="617"/>
      <c r="E8" s="618"/>
    </row>
    <row r="9" spans="1:5" s="282" customFormat="1" ht="24" customHeight="1">
      <c r="A9" s="285"/>
      <c r="B9" s="623" t="s">
        <v>330</v>
      </c>
      <c r="C9" s="623"/>
      <c r="D9" s="623"/>
      <c r="E9" s="354" t="s">
        <v>263</v>
      </c>
    </row>
    <row r="10" spans="1:5" s="282" customFormat="1" ht="106" customHeight="1">
      <c r="A10" s="217"/>
      <c r="B10" s="622"/>
      <c r="C10" s="622"/>
      <c r="D10" s="622"/>
      <c r="E10" s="621"/>
    </row>
    <row r="11" spans="1:5" s="282" customFormat="1" ht="24" customHeight="1">
      <c r="A11" s="285"/>
      <c r="B11" s="623" t="s">
        <v>264</v>
      </c>
      <c r="C11" s="623"/>
      <c r="D11" s="623"/>
      <c r="E11" s="621"/>
    </row>
    <row r="12" spans="1:5" s="282" customFormat="1" ht="106" customHeight="1">
      <c r="A12" s="310"/>
      <c r="B12" s="622"/>
      <c r="C12" s="622"/>
      <c r="D12" s="622"/>
      <c r="E12" s="621"/>
    </row>
    <row r="13" spans="1:5" s="282" customFormat="1" ht="26" customHeight="1">
      <c r="A13" s="285"/>
      <c r="B13" s="613" t="s">
        <v>265</v>
      </c>
      <c r="C13" s="614"/>
      <c r="D13" s="614"/>
      <c r="E13" s="356" t="s">
        <v>269</v>
      </c>
    </row>
    <row r="14" spans="1:5" s="282" customFormat="1" ht="26" customHeight="1">
      <c r="A14" s="285"/>
      <c r="B14" s="385" t="s">
        <v>266</v>
      </c>
      <c r="C14" s="385" t="s">
        <v>267</v>
      </c>
      <c r="D14" s="385" t="s">
        <v>268</v>
      </c>
      <c r="E14" s="615"/>
    </row>
    <row r="15" spans="1:5" s="282" customFormat="1" ht="33" customHeight="1">
      <c r="A15" s="310"/>
      <c r="B15" s="355"/>
      <c r="C15" s="355"/>
      <c r="D15" s="355"/>
      <c r="E15" s="615"/>
    </row>
    <row r="16" spans="1:5" s="282" customFormat="1" ht="33" customHeight="1">
      <c r="A16" s="310"/>
      <c r="B16" s="355"/>
      <c r="C16" s="355"/>
      <c r="D16" s="355"/>
      <c r="E16" s="615"/>
    </row>
    <row r="17" spans="1:5" s="282" customFormat="1" ht="33" customHeight="1">
      <c r="A17" s="310"/>
      <c r="B17" s="355"/>
      <c r="C17" s="355"/>
      <c r="D17" s="355"/>
      <c r="E17" s="615"/>
    </row>
    <row r="18" spans="1:5" s="282" customFormat="1" ht="33" customHeight="1">
      <c r="A18" s="217"/>
      <c r="B18" s="355"/>
      <c r="C18" s="355"/>
      <c r="D18" s="355"/>
      <c r="E18" s="615"/>
    </row>
  </sheetData>
  <mergeCells count="13">
    <mergeCell ref="B2:D2"/>
    <mergeCell ref="B13:D13"/>
    <mergeCell ref="E14:E18"/>
    <mergeCell ref="B4:E4"/>
    <mergeCell ref="B8:E8"/>
    <mergeCell ref="E6:E7"/>
    <mergeCell ref="E10:E12"/>
    <mergeCell ref="B5:D5"/>
    <mergeCell ref="B10:D10"/>
    <mergeCell ref="B9:D9"/>
    <mergeCell ref="B12:D12"/>
    <mergeCell ref="B11:D11"/>
    <mergeCell ref="B6:D7"/>
  </mergeCells>
  <phoneticPr fontId="27" type="noConversion"/>
  <printOptions horizontalCentered="1"/>
  <pageMargins left="0" right="0" top="0.26" bottom="0.25" header="0.21" footer="0.3"/>
  <pageSetup paperSize="5" scale="85" orientation="landscape" horizontalDpi="4294967292" verticalDpi="4294967292"/>
  <headerFooter>
    <oddFooter>&amp;L&amp;"Arial,Regular"&amp;8© 2013 Bunnell Idea Group  |  CONFIDENTIAL | 2013.04.01 |  www.BunnellIdeaGroup.com&amp;R&amp;"Arial,Regular"&amp;8GrowBIG® Integrated System |  Module 4 Worksheet 1 of 2</oddFooter>
  </headerFooter>
  <colBreaks count="2" manualBreakCount="2">
    <brk id="1" max="1048575" man="1"/>
    <brk id="6" min="3" max="53" man="1"/>
  </colBreaks>
  <drawing r:id="rId1"/>
  <extLst>
    <ext xmlns:mx="http://schemas.microsoft.com/office/mac/excel/2008/main" uri="{64002731-A6B0-56B0-2670-7721B7C09600}">
      <mx:PLV Mode="0" OnePage="0" WScale="85"/>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enableFormatConditionsCalculation="0"/>
  <dimension ref="A1:C30"/>
  <sheetViews>
    <sheetView showGridLines="0" zoomScale="125" zoomScaleNormal="125" zoomScalePageLayoutView="125" workbookViewId="0">
      <selection activeCell="G7" sqref="G7"/>
    </sheetView>
  </sheetViews>
  <sheetFormatPr baseColWidth="10" defaultColWidth="8.83203125" defaultRowHeight="14" x14ac:dyDescent="0"/>
  <cols>
    <col min="1" max="1" width="1.83203125" customWidth="1"/>
    <col min="2" max="2" width="72" customWidth="1"/>
    <col min="3" max="3" width="73.33203125" customWidth="1"/>
    <col min="4" max="4" width="36" customWidth="1"/>
  </cols>
  <sheetData>
    <row r="1" spans="1:3" ht="15" thickBot="1">
      <c r="A1" s="280"/>
      <c r="B1" s="281"/>
      <c r="C1" s="281"/>
    </row>
    <row r="2" spans="1:3" ht="37" customHeight="1" thickTop="1" thickBot="1">
      <c r="A2" s="280"/>
      <c r="B2" s="347" t="s">
        <v>363</v>
      </c>
      <c r="C2" s="279"/>
    </row>
    <row r="3" spans="1:3" ht="24" customHeight="1" thickTop="1">
      <c r="A3" s="280"/>
      <c r="B3" s="284"/>
      <c r="C3" s="284"/>
    </row>
    <row r="4" spans="1:3" s="282" customFormat="1" ht="22" customHeight="1">
      <c r="A4" s="285"/>
      <c r="B4" s="633" t="s">
        <v>270</v>
      </c>
      <c r="C4" s="633"/>
    </row>
    <row r="5" spans="1:3" s="282" customFormat="1" ht="144" customHeight="1">
      <c r="A5" s="310"/>
      <c r="B5" s="630"/>
      <c r="C5" s="630"/>
    </row>
    <row r="6" spans="1:3" s="282" customFormat="1" ht="24" customHeight="1">
      <c r="A6" s="285"/>
      <c r="B6" s="633" t="s">
        <v>271</v>
      </c>
      <c r="C6" s="633"/>
    </row>
    <row r="7" spans="1:3" s="282" customFormat="1" ht="136" customHeight="1">
      <c r="A7" s="310"/>
      <c r="B7" s="631"/>
      <c r="C7" s="632"/>
    </row>
    <row r="8" spans="1:3" s="282" customFormat="1" ht="26" customHeight="1">
      <c r="A8" s="285"/>
      <c r="B8" s="359" t="s">
        <v>272</v>
      </c>
      <c r="C8" s="359" t="s">
        <v>273</v>
      </c>
    </row>
    <row r="9" spans="1:3" s="282" customFormat="1" ht="161" customHeight="1">
      <c r="A9" s="310"/>
      <c r="B9" s="357"/>
      <c r="C9" s="357"/>
    </row>
    <row r="11" spans="1:3" ht="74" customHeight="1">
      <c r="B11" s="393" t="s">
        <v>274</v>
      </c>
      <c r="C11" s="366"/>
    </row>
    <row r="12" spans="1:3" ht="74" customHeight="1">
      <c r="B12" s="394" t="s">
        <v>275</v>
      </c>
      <c r="C12" s="366"/>
    </row>
    <row r="13" spans="1:3" ht="74" customHeight="1">
      <c r="B13" s="393" t="s">
        <v>210</v>
      </c>
      <c r="C13" s="366"/>
    </row>
    <row r="14" spans="1:3" ht="74" customHeight="1">
      <c r="B14" s="394" t="s">
        <v>276</v>
      </c>
      <c r="C14" s="366"/>
    </row>
    <row r="15" spans="1:3" ht="74" customHeight="1">
      <c r="B15" s="393" t="s">
        <v>277</v>
      </c>
      <c r="C15" s="366"/>
    </row>
    <row r="16" spans="1:3" ht="74" customHeight="1">
      <c r="B16" s="394" t="s">
        <v>211</v>
      </c>
      <c r="C16" s="366"/>
    </row>
    <row r="17" spans="2:3" ht="74" customHeight="1">
      <c r="B17" s="393" t="s">
        <v>278</v>
      </c>
      <c r="C17" s="366"/>
    </row>
    <row r="18" spans="2:3" ht="26" customHeight="1"/>
    <row r="19" spans="2:3" ht="26" customHeight="1"/>
    <row r="20" spans="2:3" ht="26" customHeight="1"/>
    <row r="21" spans="2:3" ht="26" customHeight="1"/>
    <row r="22" spans="2:3" ht="26" customHeight="1"/>
    <row r="23" spans="2:3" ht="26" customHeight="1"/>
    <row r="24" spans="2:3" ht="26" customHeight="1"/>
    <row r="25" spans="2:3" ht="26" customHeight="1"/>
    <row r="26" spans="2:3" ht="26" customHeight="1"/>
    <row r="27" spans="2:3" ht="26" customHeight="1"/>
    <row r="28" spans="2:3" ht="26" customHeight="1"/>
    <row r="29" spans="2:3" ht="26" customHeight="1"/>
    <row r="30" spans="2:3" ht="26" customHeight="1"/>
  </sheetData>
  <mergeCells count="4">
    <mergeCell ref="B5:C5"/>
    <mergeCell ref="B7:C7"/>
    <mergeCell ref="B4:C4"/>
    <mergeCell ref="B6:C6"/>
  </mergeCells>
  <printOptions horizontalCentered="1"/>
  <pageMargins left="0" right="0" top="0.26" bottom="0.25" header="0.21" footer="0.3"/>
  <pageSetup paperSize="5" scale="85" orientation="landscape" horizontalDpi="4294967292" verticalDpi="4294967292"/>
  <headerFooter>
    <oddFooter>&amp;L&amp;"Arial,Regular"&amp;8© 2013 Bunnell Idea Group  |  CONFIDENTIAL | 2013.04.01 |  www.BunnellIdeaGroup.com&amp;R&amp;"Arial,Regular"&amp;8GrowBIG® Integrated System |  Module 4 Worksheet 1 of 2</oddFooter>
  </headerFooter>
  <colBreaks count="2" manualBreakCount="2">
    <brk id="1" max="1048575" man="1"/>
    <brk id="4" min="3" max="53" man="1"/>
  </colBreaks>
  <drawing r:id="rId1"/>
  <extLst>
    <ext xmlns:mx="http://schemas.microsoft.com/office/mac/excel/2008/main" uri="{64002731-A6B0-56B0-2670-7721B7C09600}">
      <mx:PLV Mode="0" OnePage="0" WScale="85"/>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enableFormatConditionsCalculation="0"/>
  <dimension ref="A1:D29"/>
  <sheetViews>
    <sheetView showGridLines="0" zoomScale="125" zoomScaleNormal="125" zoomScalePageLayoutView="125" workbookViewId="0">
      <selection activeCell="H5" sqref="H5"/>
    </sheetView>
  </sheetViews>
  <sheetFormatPr baseColWidth="10" defaultColWidth="8.83203125" defaultRowHeight="14" x14ac:dyDescent="0"/>
  <cols>
    <col min="1" max="1" width="1.83203125" customWidth="1"/>
    <col min="2" max="4" width="53" customWidth="1"/>
  </cols>
  <sheetData>
    <row r="1" spans="1:4" ht="15" thickBot="1">
      <c r="A1" s="280"/>
      <c r="B1" s="281"/>
      <c r="D1" s="281"/>
    </row>
    <row r="2" spans="1:4" ht="37" customHeight="1" thickTop="1" thickBot="1">
      <c r="A2" s="280"/>
      <c r="B2" s="534" t="s">
        <v>364</v>
      </c>
      <c r="C2" s="534"/>
      <c r="D2" s="279"/>
    </row>
    <row r="3" spans="1:4" ht="24" customHeight="1" thickTop="1">
      <c r="A3" s="280"/>
      <c r="B3" s="284"/>
      <c r="D3" s="284"/>
    </row>
    <row r="4" spans="1:4" ht="26" customHeight="1">
      <c r="B4" s="634" t="s">
        <v>265</v>
      </c>
      <c r="C4" s="635"/>
      <c r="D4" s="635"/>
    </row>
    <row r="5" spans="1:4" ht="26" customHeight="1">
      <c r="B5" s="388" t="s">
        <v>279</v>
      </c>
      <c r="C5" s="389" t="s">
        <v>267</v>
      </c>
      <c r="D5" s="390" t="s">
        <v>268</v>
      </c>
    </row>
    <row r="6" spans="1:4" s="358" customFormat="1" ht="26" customHeight="1">
      <c r="B6" s="363" t="s">
        <v>290</v>
      </c>
      <c r="C6" s="364"/>
      <c r="D6" s="365"/>
    </row>
    <row r="7" spans="1:4" s="358" customFormat="1" ht="26" customHeight="1">
      <c r="B7" s="363" t="s">
        <v>280</v>
      </c>
      <c r="C7" s="364"/>
      <c r="D7" s="365"/>
    </row>
    <row r="8" spans="1:4" s="358" customFormat="1" ht="26" customHeight="1">
      <c r="B8" s="363" t="s">
        <v>281</v>
      </c>
      <c r="C8" s="364"/>
      <c r="D8" s="365"/>
    </row>
    <row r="9" spans="1:4" s="358" customFormat="1" ht="26" customHeight="1">
      <c r="B9" s="363" t="s">
        <v>282</v>
      </c>
      <c r="C9" s="364"/>
      <c r="D9" s="365"/>
    </row>
    <row r="10" spans="1:4" s="358" customFormat="1" ht="26" customHeight="1">
      <c r="B10" s="363" t="s">
        <v>283</v>
      </c>
      <c r="C10" s="364"/>
      <c r="D10" s="365"/>
    </row>
    <row r="11" spans="1:4" s="358" customFormat="1" ht="26" customHeight="1">
      <c r="B11" s="363" t="s">
        <v>284</v>
      </c>
      <c r="C11" s="364"/>
      <c r="D11" s="365"/>
    </row>
    <row r="12" spans="1:4" s="358" customFormat="1" ht="26" customHeight="1">
      <c r="B12" s="363" t="s">
        <v>285</v>
      </c>
      <c r="C12" s="364"/>
      <c r="D12" s="365"/>
    </row>
    <row r="13" spans="1:4" s="358" customFormat="1" ht="26" customHeight="1">
      <c r="B13" s="363" t="s">
        <v>286</v>
      </c>
      <c r="C13" s="364"/>
      <c r="D13" s="365"/>
    </row>
    <row r="14" spans="1:4" s="358" customFormat="1" ht="26" customHeight="1">
      <c r="B14" s="363" t="s">
        <v>287</v>
      </c>
      <c r="C14" s="364"/>
      <c r="D14" s="365"/>
    </row>
    <row r="15" spans="1:4" s="358" customFormat="1" ht="26" customHeight="1">
      <c r="B15" s="363"/>
      <c r="C15" s="364"/>
      <c r="D15" s="365"/>
    </row>
    <row r="16" spans="1:4" s="358" customFormat="1" ht="26" customHeight="1">
      <c r="B16" s="363"/>
      <c r="C16" s="364"/>
      <c r="D16" s="365"/>
    </row>
    <row r="17" spans="2:4" s="358" customFormat="1" ht="26" customHeight="1">
      <c r="B17" s="363"/>
      <c r="C17" s="364"/>
      <c r="D17" s="365"/>
    </row>
    <row r="18" spans="2:4" s="358" customFormat="1" ht="26" customHeight="1">
      <c r="B18" s="363"/>
      <c r="C18" s="364"/>
      <c r="D18" s="365"/>
    </row>
    <row r="19" spans="2:4" s="358" customFormat="1" ht="26" customHeight="1">
      <c r="B19" s="363"/>
      <c r="C19" s="364"/>
      <c r="D19" s="365"/>
    </row>
    <row r="20" spans="2:4" s="358" customFormat="1" ht="26" customHeight="1">
      <c r="B20" s="363"/>
      <c r="C20" s="364"/>
      <c r="D20" s="365"/>
    </row>
    <row r="21" spans="2:4" s="358" customFormat="1" ht="26" customHeight="1">
      <c r="B21" s="363"/>
      <c r="C21" s="364"/>
      <c r="D21" s="365"/>
    </row>
    <row r="22" spans="2:4" s="358" customFormat="1" ht="26" customHeight="1">
      <c r="B22" s="363"/>
      <c r="C22" s="364"/>
      <c r="D22" s="365"/>
    </row>
    <row r="23" spans="2:4" s="358" customFormat="1" ht="26" customHeight="1">
      <c r="B23" s="363"/>
      <c r="C23" s="364"/>
      <c r="D23" s="365"/>
    </row>
    <row r="24" spans="2:4" s="358" customFormat="1" ht="26" customHeight="1">
      <c r="B24" s="363"/>
      <c r="C24" s="364"/>
      <c r="D24" s="365"/>
    </row>
    <row r="25" spans="2:4" s="358" customFormat="1" ht="26" customHeight="1">
      <c r="B25" s="363"/>
      <c r="C25" s="364"/>
      <c r="D25" s="365"/>
    </row>
    <row r="26" spans="2:4" s="358" customFormat="1" ht="26" customHeight="1">
      <c r="B26" s="363"/>
      <c r="C26" s="364"/>
      <c r="D26" s="365"/>
    </row>
    <row r="27" spans="2:4" s="358" customFormat="1" ht="26" customHeight="1">
      <c r="B27" s="363"/>
      <c r="C27" s="364"/>
      <c r="D27" s="365"/>
    </row>
    <row r="28" spans="2:4" s="358" customFormat="1" ht="26" customHeight="1">
      <c r="B28" s="363"/>
      <c r="C28" s="364"/>
      <c r="D28" s="365"/>
    </row>
    <row r="29" spans="2:4" s="358" customFormat="1" ht="26" customHeight="1">
      <c r="B29" s="363"/>
      <c r="C29" s="364"/>
      <c r="D29" s="365"/>
    </row>
  </sheetData>
  <mergeCells count="2">
    <mergeCell ref="B4:D4"/>
    <mergeCell ref="B2:C2"/>
  </mergeCells>
  <printOptions horizontalCentered="1"/>
  <pageMargins left="0" right="0" top="0.26" bottom="0.25" header="0.21" footer="0.3"/>
  <pageSetup paperSize="5" scale="85" orientation="landscape" horizontalDpi="4294967292" verticalDpi="4294967292"/>
  <headerFooter>
    <oddFooter>&amp;L&amp;"Arial,Regular"&amp;8© 2013 Bunnell Idea Group  |  CONFIDENTIAL | 2013.04.01 |  www.BunnellIdeaGroup.com&amp;R&amp;"Arial,Regular"&amp;8GrowBIG® Integrated System |  Module 4 Worksheet 1 of 2</oddFooter>
  </headerFooter>
  <colBreaks count="1" manualBreakCount="1">
    <brk id="1" max="1048575" man="1"/>
  </colBreaks>
  <drawing r:id="rId1"/>
  <extLst>
    <ext xmlns:mx="http://schemas.microsoft.com/office/mac/excel/2008/main" uri="{64002731-A6B0-56B0-2670-7721B7C09600}">
      <mx:PLV Mode="0" OnePage="0" WScale="85"/>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enableFormatConditionsCalculation="0"/>
  <dimension ref="A1:C30"/>
  <sheetViews>
    <sheetView showGridLines="0" zoomScale="125" zoomScaleNormal="125" zoomScalePageLayoutView="125" workbookViewId="0">
      <selection activeCell="E4" sqref="E4"/>
    </sheetView>
  </sheetViews>
  <sheetFormatPr baseColWidth="10" defaultColWidth="8.83203125" defaultRowHeight="14" x14ac:dyDescent="0"/>
  <cols>
    <col min="1" max="1" width="1.83203125" customWidth="1"/>
    <col min="2" max="2" width="72" customWidth="1"/>
    <col min="3" max="3" width="73.33203125" customWidth="1"/>
    <col min="4" max="4" width="36" customWidth="1"/>
  </cols>
  <sheetData>
    <row r="1" spans="1:3" ht="15" thickBot="1">
      <c r="A1" s="280"/>
      <c r="B1" s="281"/>
      <c r="C1" s="281"/>
    </row>
    <row r="2" spans="1:3" ht="37" customHeight="1" thickTop="1" thickBot="1">
      <c r="A2" s="280"/>
      <c r="B2" s="436" t="s">
        <v>365</v>
      </c>
      <c r="C2" s="279"/>
    </row>
    <row r="3" spans="1:3" ht="24" customHeight="1" thickTop="1">
      <c r="A3" s="280"/>
      <c r="B3" s="284"/>
      <c r="C3" s="284"/>
    </row>
    <row r="4" spans="1:3" s="282" customFormat="1" ht="22" customHeight="1">
      <c r="A4" s="285"/>
      <c r="B4" s="633" t="s">
        <v>270</v>
      </c>
      <c r="C4" s="633"/>
    </row>
    <row r="5" spans="1:3" s="282" customFormat="1" ht="144" customHeight="1">
      <c r="A5" s="310"/>
      <c r="B5" s="630"/>
      <c r="C5" s="630"/>
    </row>
    <row r="6" spans="1:3" s="282" customFormat="1" ht="24" customHeight="1">
      <c r="A6" s="285"/>
      <c r="B6" s="633" t="s">
        <v>271</v>
      </c>
      <c r="C6" s="633"/>
    </row>
    <row r="7" spans="1:3" s="282" customFormat="1" ht="136" customHeight="1">
      <c r="A7" s="310"/>
      <c r="B7" s="631"/>
      <c r="C7" s="632"/>
    </row>
    <row r="8" spans="1:3" s="282" customFormat="1" ht="26" customHeight="1">
      <c r="A8" s="285"/>
      <c r="B8" s="359" t="s">
        <v>272</v>
      </c>
      <c r="C8" s="359" t="s">
        <v>273</v>
      </c>
    </row>
    <row r="9" spans="1:3" s="282" customFormat="1" ht="161" customHeight="1">
      <c r="A9" s="310"/>
      <c r="B9" s="357"/>
      <c r="C9" s="357"/>
    </row>
    <row r="11" spans="1:3" ht="74" customHeight="1">
      <c r="B11" s="393" t="s">
        <v>288</v>
      </c>
      <c r="C11" s="366"/>
    </row>
    <row r="12" spans="1:3" ht="74" customHeight="1">
      <c r="B12" s="394" t="s">
        <v>275</v>
      </c>
      <c r="C12" s="366"/>
    </row>
    <row r="13" spans="1:3" ht="74" customHeight="1">
      <c r="B13" s="393" t="s">
        <v>210</v>
      </c>
      <c r="C13" s="366"/>
    </row>
    <row r="14" spans="1:3" ht="74" customHeight="1">
      <c r="B14" s="394" t="s">
        <v>276</v>
      </c>
      <c r="C14" s="366"/>
    </row>
    <row r="15" spans="1:3" ht="74" customHeight="1">
      <c r="B15" s="393" t="s">
        <v>289</v>
      </c>
      <c r="C15" s="366"/>
    </row>
    <row r="16" spans="1:3" ht="74" customHeight="1">
      <c r="B16" s="394" t="s">
        <v>211</v>
      </c>
      <c r="C16" s="366"/>
    </row>
    <row r="17" spans="2:3" ht="74" customHeight="1">
      <c r="B17" s="393" t="s">
        <v>278</v>
      </c>
      <c r="C17" s="366"/>
    </row>
    <row r="18" spans="2:3" ht="26" customHeight="1"/>
    <row r="19" spans="2:3" ht="26" customHeight="1"/>
    <row r="20" spans="2:3" ht="26" customHeight="1"/>
    <row r="21" spans="2:3" ht="26" customHeight="1"/>
    <row r="22" spans="2:3" ht="26" customHeight="1"/>
    <row r="23" spans="2:3" ht="26" customHeight="1"/>
    <row r="24" spans="2:3" ht="26" customHeight="1"/>
    <row r="25" spans="2:3" ht="26" customHeight="1"/>
    <row r="26" spans="2:3" ht="26" customHeight="1"/>
    <row r="27" spans="2:3" ht="26" customHeight="1"/>
    <row r="28" spans="2:3" ht="26" customHeight="1"/>
    <row r="29" spans="2:3" ht="26" customHeight="1"/>
    <row r="30" spans="2:3" ht="26" customHeight="1"/>
  </sheetData>
  <mergeCells count="4">
    <mergeCell ref="B4:C4"/>
    <mergeCell ref="B5:C5"/>
    <mergeCell ref="B6:C6"/>
    <mergeCell ref="B7:C7"/>
  </mergeCells>
  <printOptions horizontalCentered="1"/>
  <pageMargins left="0" right="0" top="0.26" bottom="0.25" header="0.21" footer="0.3"/>
  <pageSetup paperSize="5" scale="85" orientation="landscape" horizontalDpi="4294967292" verticalDpi="4294967292"/>
  <headerFooter>
    <oddFooter>&amp;L&amp;"Arial,Regular"&amp;8© 2013 Bunnell Idea Group  |  CONFIDENTIAL | 2013.04.01 |  www.BunnellIdeaGroup.com&amp;R&amp;"Arial,Regular"&amp;8GrowBIG® Integrated System |  Module 4 Worksheet 1 of 2</oddFooter>
  </headerFooter>
  <colBreaks count="2" manualBreakCount="2">
    <brk id="1" max="1048575" man="1"/>
    <brk id="4" min="3" max="53" man="1"/>
  </colBreaks>
  <drawing r:id="rId1"/>
  <extLst>
    <ext xmlns:mx="http://schemas.microsoft.com/office/mac/excel/2008/main" uri="{64002731-A6B0-56B0-2670-7721B7C09600}">
      <mx:PLV Mode="0" OnePage="0" WScale="85"/>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enableFormatConditionsCalculation="0"/>
  <dimension ref="A1:D29"/>
  <sheetViews>
    <sheetView showGridLines="0" zoomScale="125" zoomScaleNormal="125" zoomScalePageLayoutView="125" workbookViewId="0">
      <selection activeCell="I6" sqref="I6"/>
    </sheetView>
  </sheetViews>
  <sheetFormatPr baseColWidth="10" defaultColWidth="8.83203125" defaultRowHeight="14" x14ac:dyDescent="0"/>
  <cols>
    <col min="1" max="1" width="1.83203125" customWidth="1"/>
    <col min="2" max="4" width="53" customWidth="1"/>
  </cols>
  <sheetData>
    <row r="1" spans="1:4" ht="15" thickBot="1">
      <c r="A1" s="280"/>
      <c r="B1" s="281"/>
      <c r="D1" s="281"/>
    </row>
    <row r="2" spans="1:4" ht="37" customHeight="1" thickTop="1" thickBot="1">
      <c r="A2" s="280"/>
      <c r="B2" s="534" t="s">
        <v>366</v>
      </c>
      <c r="C2" s="534"/>
      <c r="D2" s="279"/>
    </row>
    <row r="3" spans="1:4" ht="24" customHeight="1" thickTop="1">
      <c r="A3" s="280"/>
      <c r="B3" s="284"/>
      <c r="D3" s="284"/>
    </row>
    <row r="4" spans="1:4" ht="26" customHeight="1">
      <c r="B4" s="634" t="s">
        <v>265</v>
      </c>
      <c r="C4" s="635"/>
      <c r="D4" s="635"/>
    </row>
    <row r="5" spans="1:4" ht="26" customHeight="1">
      <c r="B5" s="360" t="s">
        <v>279</v>
      </c>
      <c r="C5" s="361" t="s">
        <v>267</v>
      </c>
      <c r="D5" s="362" t="s">
        <v>268</v>
      </c>
    </row>
    <row r="6" spans="1:4" s="358" customFormat="1" ht="26" customHeight="1">
      <c r="B6" s="363" t="s">
        <v>291</v>
      </c>
      <c r="C6" s="364"/>
      <c r="D6" s="365"/>
    </row>
    <row r="7" spans="1:4" s="358" customFormat="1" ht="26" customHeight="1">
      <c r="B7" s="363" t="s">
        <v>280</v>
      </c>
      <c r="C7" s="364"/>
      <c r="D7" s="365"/>
    </row>
    <row r="8" spans="1:4" s="358" customFormat="1" ht="26" customHeight="1">
      <c r="B8" s="363" t="s">
        <v>281</v>
      </c>
      <c r="C8" s="364"/>
      <c r="D8" s="365"/>
    </row>
    <row r="9" spans="1:4" s="358" customFormat="1" ht="26" customHeight="1">
      <c r="B9" s="363" t="s">
        <v>282</v>
      </c>
      <c r="C9" s="364"/>
      <c r="D9" s="365"/>
    </row>
    <row r="10" spans="1:4" s="358" customFormat="1" ht="26" customHeight="1">
      <c r="B10" s="363" t="s">
        <v>283</v>
      </c>
      <c r="C10" s="364"/>
      <c r="D10" s="365"/>
    </row>
    <row r="11" spans="1:4" s="358" customFormat="1" ht="26" customHeight="1">
      <c r="B11" s="363" t="s">
        <v>284</v>
      </c>
      <c r="C11" s="364"/>
      <c r="D11" s="365"/>
    </row>
    <row r="12" spans="1:4" s="358" customFormat="1" ht="26" customHeight="1">
      <c r="B12" s="363" t="s">
        <v>285</v>
      </c>
      <c r="C12" s="364"/>
      <c r="D12" s="365"/>
    </row>
    <row r="13" spans="1:4" s="358" customFormat="1" ht="26" customHeight="1">
      <c r="B13" s="363" t="s">
        <v>286</v>
      </c>
      <c r="C13" s="364"/>
      <c r="D13" s="365"/>
    </row>
    <row r="14" spans="1:4" s="358" customFormat="1" ht="26" customHeight="1">
      <c r="B14" s="363" t="s">
        <v>287</v>
      </c>
      <c r="C14" s="364"/>
      <c r="D14" s="365"/>
    </row>
    <row r="15" spans="1:4" s="358" customFormat="1" ht="26" customHeight="1">
      <c r="B15" s="363"/>
      <c r="C15" s="364"/>
      <c r="D15" s="365"/>
    </row>
    <row r="16" spans="1:4" s="358" customFormat="1" ht="26" customHeight="1">
      <c r="B16" s="363"/>
      <c r="C16" s="364"/>
      <c r="D16" s="365"/>
    </row>
    <row r="17" spans="2:4" s="358" customFormat="1" ht="26" customHeight="1">
      <c r="B17" s="363"/>
      <c r="C17" s="364"/>
      <c r="D17" s="365"/>
    </row>
    <row r="18" spans="2:4" s="358" customFormat="1" ht="26" customHeight="1">
      <c r="B18" s="363"/>
      <c r="C18" s="364"/>
      <c r="D18" s="365"/>
    </row>
    <row r="19" spans="2:4" s="358" customFormat="1" ht="26" customHeight="1">
      <c r="B19" s="363"/>
      <c r="C19" s="364"/>
      <c r="D19" s="365"/>
    </row>
    <row r="20" spans="2:4" s="358" customFormat="1" ht="26" customHeight="1">
      <c r="B20" s="363"/>
      <c r="C20" s="364"/>
      <c r="D20" s="365"/>
    </row>
    <row r="21" spans="2:4" s="358" customFormat="1" ht="26" customHeight="1">
      <c r="B21" s="363"/>
      <c r="C21" s="364"/>
      <c r="D21" s="365"/>
    </row>
    <row r="22" spans="2:4" s="358" customFormat="1" ht="26" customHeight="1">
      <c r="B22" s="363"/>
      <c r="C22" s="364"/>
      <c r="D22" s="365"/>
    </row>
    <row r="23" spans="2:4" s="358" customFormat="1" ht="26" customHeight="1">
      <c r="B23" s="363"/>
      <c r="C23" s="364"/>
      <c r="D23" s="365"/>
    </row>
    <row r="24" spans="2:4" s="358" customFormat="1" ht="26" customHeight="1">
      <c r="B24" s="363"/>
      <c r="C24" s="364"/>
      <c r="D24" s="365"/>
    </row>
    <row r="25" spans="2:4" s="358" customFormat="1" ht="26" customHeight="1">
      <c r="B25" s="363"/>
      <c r="C25" s="364"/>
      <c r="D25" s="365"/>
    </row>
    <row r="26" spans="2:4" s="358" customFormat="1" ht="26" customHeight="1">
      <c r="B26" s="363"/>
      <c r="C26" s="364"/>
      <c r="D26" s="365"/>
    </row>
    <row r="27" spans="2:4" s="358" customFormat="1" ht="26" customHeight="1">
      <c r="B27" s="363"/>
      <c r="C27" s="364"/>
      <c r="D27" s="365"/>
    </row>
    <row r="28" spans="2:4" s="358" customFormat="1" ht="26" customHeight="1">
      <c r="B28" s="363"/>
      <c r="C28" s="364"/>
      <c r="D28" s="365"/>
    </row>
    <row r="29" spans="2:4" s="358" customFormat="1" ht="26" customHeight="1">
      <c r="B29" s="363"/>
      <c r="C29" s="364"/>
      <c r="D29" s="365"/>
    </row>
  </sheetData>
  <mergeCells count="2">
    <mergeCell ref="B2:C2"/>
    <mergeCell ref="B4:D4"/>
  </mergeCells>
  <printOptions horizontalCentered="1"/>
  <pageMargins left="0" right="0" top="0.26" bottom="0.25" header="0.21" footer="0.3"/>
  <pageSetup paperSize="5" scale="85" orientation="landscape" horizontalDpi="4294967292" verticalDpi="4294967292"/>
  <headerFooter>
    <oddFooter>&amp;L&amp;"Arial,Regular"&amp;8© 2013 Bunnell Idea Group  |  CONFIDENTIAL | 2013.04.01 |  www.BunnellIdeaGroup.com&amp;R&amp;"Arial,Regular"&amp;8GrowBIG® Integrated System |  Module 4 Worksheet 1 of 2</oddFooter>
  </headerFooter>
  <colBreaks count="1" manualBreakCount="1">
    <brk id="1" max="1048575" man="1"/>
  </colBreaks>
  <drawing r:id="rId1"/>
  <extLst>
    <ext xmlns:mx="http://schemas.microsoft.com/office/mac/excel/2008/main" uri="{64002731-A6B0-56B0-2670-7721B7C09600}">
      <mx:PLV Mode="0" OnePage="0" WScale="85"/>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enableFormatConditionsCalculation="0"/>
  <dimension ref="A1:E14"/>
  <sheetViews>
    <sheetView showGridLines="0" zoomScale="125" zoomScaleNormal="125" zoomScalePageLayoutView="125" workbookViewId="0">
      <selection activeCell="G4" sqref="G4"/>
    </sheetView>
  </sheetViews>
  <sheetFormatPr baseColWidth="10" defaultColWidth="8.83203125" defaultRowHeight="14" x14ac:dyDescent="0"/>
  <cols>
    <col min="1" max="1" width="1.83203125" customWidth="1"/>
    <col min="2" max="4" width="28.6640625" customWidth="1"/>
    <col min="5" max="5" width="73.33203125" customWidth="1"/>
    <col min="6" max="6" width="36" customWidth="1"/>
  </cols>
  <sheetData>
    <row r="1" spans="1:5" ht="15" thickBot="1">
      <c r="A1" s="280"/>
      <c r="B1" s="281"/>
      <c r="C1" s="281"/>
      <c r="D1" s="281"/>
      <c r="E1" s="281"/>
    </row>
    <row r="2" spans="1:5" ht="37" customHeight="1" thickTop="1" thickBot="1">
      <c r="A2" s="280"/>
      <c r="B2" s="534" t="s">
        <v>367</v>
      </c>
      <c r="C2" s="534"/>
      <c r="D2" s="534"/>
      <c r="E2" s="279"/>
    </row>
    <row r="3" spans="1:5" ht="24" customHeight="1" thickTop="1">
      <c r="A3" s="280"/>
      <c r="B3" s="284"/>
      <c r="C3" s="284"/>
      <c r="D3" s="284"/>
      <c r="E3" s="284"/>
    </row>
    <row r="4" spans="1:5" s="282" customFormat="1" ht="24" customHeight="1">
      <c r="A4" s="285"/>
      <c r="B4" s="616" t="s">
        <v>262</v>
      </c>
      <c r="C4" s="617"/>
      <c r="D4" s="617"/>
      <c r="E4" s="618"/>
    </row>
    <row r="5" spans="1:5" s="282" customFormat="1" ht="24" customHeight="1">
      <c r="A5" s="285"/>
      <c r="B5" s="623" t="s">
        <v>295</v>
      </c>
      <c r="C5" s="623"/>
      <c r="D5" s="623"/>
      <c r="E5" s="354" t="s">
        <v>292</v>
      </c>
    </row>
    <row r="6" spans="1:5" s="282" customFormat="1" ht="106" customHeight="1">
      <c r="A6" s="310"/>
      <c r="B6" s="636"/>
      <c r="C6" s="637"/>
      <c r="D6" s="638"/>
      <c r="E6" s="368"/>
    </row>
    <row r="7" spans="1:5" s="282" customFormat="1" ht="24" customHeight="1">
      <c r="A7" s="285"/>
      <c r="B7" s="639"/>
      <c r="C7" s="640"/>
      <c r="D7" s="641"/>
      <c r="E7" s="354" t="s">
        <v>293</v>
      </c>
    </row>
    <row r="8" spans="1:5" s="282" customFormat="1" ht="106" customHeight="1">
      <c r="A8" s="310"/>
      <c r="B8" s="642"/>
      <c r="C8" s="643"/>
      <c r="D8" s="644"/>
      <c r="E8" s="367"/>
    </row>
    <row r="9" spans="1:5" s="282" customFormat="1" ht="26" customHeight="1">
      <c r="A9" s="285"/>
      <c r="B9" s="613" t="s">
        <v>294</v>
      </c>
      <c r="C9" s="614"/>
      <c r="D9" s="614"/>
      <c r="E9" s="356" t="s">
        <v>273</v>
      </c>
    </row>
    <row r="10" spans="1:5" s="282" customFormat="1" ht="26" customHeight="1">
      <c r="A10" s="285"/>
      <c r="B10" s="645"/>
      <c r="C10" s="646"/>
      <c r="D10" s="647"/>
      <c r="E10" s="615"/>
    </row>
    <row r="11" spans="1:5" s="282" customFormat="1" ht="33" customHeight="1">
      <c r="A11" s="310"/>
      <c r="B11" s="648"/>
      <c r="C11" s="649"/>
      <c r="D11" s="650"/>
      <c r="E11" s="615"/>
    </row>
    <row r="12" spans="1:5" s="282" customFormat="1" ht="33" customHeight="1">
      <c r="A12" s="310"/>
      <c r="B12" s="648"/>
      <c r="C12" s="649"/>
      <c r="D12" s="650"/>
      <c r="E12" s="615"/>
    </row>
    <row r="13" spans="1:5" s="282" customFormat="1" ht="33" customHeight="1">
      <c r="A13" s="310"/>
      <c r="B13" s="648"/>
      <c r="C13" s="649"/>
      <c r="D13" s="650"/>
      <c r="E13" s="615"/>
    </row>
    <row r="14" spans="1:5" s="282" customFormat="1" ht="33" customHeight="1">
      <c r="A14" s="310"/>
      <c r="B14" s="651"/>
      <c r="C14" s="652"/>
      <c r="D14" s="653"/>
      <c r="E14" s="615"/>
    </row>
  </sheetData>
  <mergeCells count="7">
    <mergeCell ref="B2:D2"/>
    <mergeCell ref="B4:E4"/>
    <mergeCell ref="E10:E14"/>
    <mergeCell ref="B6:D8"/>
    <mergeCell ref="B10:D14"/>
    <mergeCell ref="B5:D5"/>
    <mergeCell ref="B9:D9"/>
  </mergeCells>
  <printOptions horizontalCentered="1"/>
  <pageMargins left="0" right="0" top="0.26" bottom="0.25" header="0.21" footer="0.3"/>
  <pageSetup paperSize="5" scale="85" orientation="landscape" horizontalDpi="4294967292" verticalDpi="4294967292"/>
  <headerFooter>
    <oddFooter>&amp;L&amp;"Arial,Regular"&amp;8© 2013 Bunnell Idea Group  |  CONFIDENTIAL | 2013.04.01 |  www.BunnellIdeaGroup.com&amp;R&amp;"Arial,Regular"&amp;8GrowBIG® Integrated System |  Module 4 Worksheet 1 of 2</oddFooter>
  </headerFooter>
  <colBreaks count="1" manualBreakCount="1">
    <brk id="1" max="1048575" man="1"/>
  </colBreaks>
  <drawing r:id="rId1"/>
  <extLst>
    <ext xmlns:mx="http://schemas.microsoft.com/office/mac/excel/2008/main" uri="{64002731-A6B0-56B0-2670-7721B7C09600}">
      <mx:PLV Mode="0" OnePage="0" WScale="85"/>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enableFormatConditionsCalculation="0"/>
  <dimension ref="A1:D29"/>
  <sheetViews>
    <sheetView showGridLines="0" zoomScale="125" zoomScaleNormal="125" zoomScalePageLayoutView="125" workbookViewId="0">
      <selection activeCell="H5" sqref="H5"/>
    </sheetView>
  </sheetViews>
  <sheetFormatPr baseColWidth="10" defaultColWidth="8.83203125" defaultRowHeight="14" x14ac:dyDescent="0"/>
  <cols>
    <col min="1" max="1" width="1.83203125" customWidth="1"/>
    <col min="2" max="4" width="53" customWidth="1"/>
  </cols>
  <sheetData>
    <row r="1" spans="1:4" ht="15" thickBot="1">
      <c r="A1" s="280"/>
      <c r="B1" s="281"/>
      <c r="D1" s="281"/>
    </row>
    <row r="2" spans="1:4" ht="37" customHeight="1" thickTop="1" thickBot="1">
      <c r="A2" s="280"/>
      <c r="B2" s="534" t="s">
        <v>368</v>
      </c>
      <c r="C2" s="534"/>
      <c r="D2" s="279"/>
    </row>
    <row r="3" spans="1:4" ht="24" customHeight="1" thickTop="1">
      <c r="A3" s="280"/>
      <c r="B3" s="284"/>
      <c r="D3" s="284"/>
    </row>
    <row r="4" spans="1:4" ht="26" customHeight="1">
      <c r="B4" s="634" t="s">
        <v>265</v>
      </c>
      <c r="C4" s="635"/>
      <c r="D4" s="635"/>
    </row>
    <row r="5" spans="1:4" ht="26" customHeight="1">
      <c r="B5" s="388" t="s">
        <v>279</v>
      </c>
      <c r="C5" s="389" t="s">
        <v>267</v>
      </c>
      <c r="D5" s="390" t="s">
        <v>268</v>
      </c>
    </row>
    <row r="6" spans="1:4" s="358" customFormat="1" ht="26" customHeight="1">
      <c r="B6" s="363"/>
      <c r="C6" s="364"/>
      <c r="D6" s="365"/>
    </row>
    <row r="7" spans="1:4" s="358" customFormat="1" ht="26" customHeight="1">
      <c r="B7" s="363"/>
      <c r="C7" s="364"/>
      <c r="D7" s="365"/>
    </row>
    <row r="8" spans="1:4" s="358" customFormat="1" ht="26" customHeight="1">
      <c r="B8" s="363"/>
      <c r="C8" s="364"/>
      <c r="D8" s="365"/>
    </row>
    <row r="9" spans="1:4" s="358" customFormat="1" ht="26" customHeight="1">
      <c r="B9" s="363"/>
      <c r="C9" s="364"/>
      <c r="D9" s="365"/>
    </row>
    <row r="10" spans="1:4" s="358" customFormat="1" ht="26" customHeight="1">
      <c r="B10" s="363"/>
      <c r="C10" s="364"/>
      <c r="D10" s="365"/>
    </row>
    <row r="11" spans="1:4" s="358" customFormat="1" ht="26" customHeight="1">
      <c r="B11" s="363"/>
      <c r="C11" s="364"/>
      <c r="D11" s="365"/>
    </row>
    <row r="12" spans="1:4" s="358" customFormat="1" ht="26" customHeight="1">
      <c r="B12" s="363"/>
      <c r="C12" s="364"/>
      <c r="D12" s="365"/>
    </row>
    <row r="13" spans="1:4" s="358" customFormat="1" ht="26" customHeight="1">
      <c r="B13" s="363"/>
      <c r="C13" s="364"/>
      <c r="D13" s="365"/>
    </row>
    <row r="14" spans="1:4" s="358" customFormat="1" ht="26" customHeight="1">
      <c r="B14" s="363"/>
      <c r="C14" s="364"/>
      <c r="D14" s="365"/>
    </row>
    <row r="15" spans="1:4" s="358" customFormat="1" ht="26" customHeight="1">
      <c r="B15" s="363"/>
      <c r="C15" s="364"/>
      <c r="D15" s="365"/>
    </row>
    <row r="16" spans="1:4" s="358" customFormat="1" ht="26" customHeight="1">
      <c r="B16" s="363"/>
      <c r="C16" s="364"/>
      <c r="D16" s="365"/>
    </row>
    <row r="17" spans="2:4" s="358" customFormat="1" ht="26" customHeight="1">
      <c r="B17" s="363"/>
      <c r="C17" s="364"/>
      <c r="D17" s="365"/>
    </row>
    <row r="18" spans="2:4" s="358" customFormat="1" ht="26" customHeight="1">
      <c r="B18" s="363"/>
      <c r="C18" s="364"/>
      <c r="D18" s="365"/>
    </row>
    <row r="19" spans="2:4" s="358" customFormat="1" ht="26" customHeight="1">
      <c r="B19" s="363"/>
      <c r="C19" s="364"/>
      <c r="D19" s="365"/>
    </row>
    <row r="20" spans="2:4" s="358" customFormat="1" ht="26" customHeight="1">
      <c r="B20" s="363"/>
      <c r="C20" s="364"/>
      <c r="D20" s="365"/>
    </row>
    <row r="21" spans="2:4" s="358" customFormat="1" ht="26" customHeight="1">
      <c r="B21" s="363"/>
      <c r="C21" s="364"/>
      <c r="D21" s="365"/>
    </row>
    <row r="22" spans="2:4" s="358" customFormat="1" ht="26" customHeight="1">
      <c r="B22" s="363"/>
      <c r="C22" s="364"/>
      <c r="D22" s="365"/>
    </row>
    <row r="23" spans="2:4" s="358" customFormat="1" ht="26" customHeight="1">
      <c r="B23" s="363"/>
      <c r="C23" s="364"/>
      <c r="D23" s="365"/>
    </row>
    <row r="24" spans="2:4" s="358" customFormat="1" ht="26" customHeight="1">
      <c r="B24" s="363"/>
      <c r="C24" s="364"/>
      <c r="D24" s="365"/>
    </row>
    <row r="25" spans="2:4" s="358" customFormat="1" ht="26" customHeight="1">
      <c r="B25" s="363"/>
      <c r="C25" s="364"/>
      <c r="D25" s="365"/>
    </row>
    <row r="26" spans="2:4" s="358" customFormat="1" ht="26" customHeight="1">
      <c r="B26" s="363"/>
      <c r="C26" s="364"/>
      <c r="D26" s="365"/>
    </row>
    <row r="27" spans="2:4" s="358" customFormat="1" ht="26" customHeight="1">
      <c r="B27" s="363"/>
      <c r="C27" s="364"/>
      <c r="D27" s="365"/>
    </row>
    <row r="28" spans="2:4" s="358" customFormat="1" ht="26" customHeight="1">
      <c r="B28" s="363"/>
      <c r="C28" s="364"/>
      <c r="D28" s="365"/>
    </row>
    <row r="29" spans="2:4" s="358" customFormat="1" ht="26" customHeight="1">
      <c r="B29" s="363"/>
      <c r="C29" s="364"/>
      <c r="D29" s="365"/>
    </row>
  </sheetData>
  <mergeCells count="2">
    <mergeCell ref="B2:C2"/>
    <mergeCell ref="B4:D4"/>
  </mergeCells>
  <printOptions horizontalCentered="1"/>
  <pageMargins left="0" right="0" top="0.26" bottom="0.25" header="0.21" footer="0.3"/>
  <pageSetup paperSize="5" scale="85" orientation="landscape" horizontalDpi="4294967292" verticalDpi="4294967292"/>
  <headerFooter>
    <oddFooter>&amp;L&amp;"Arial,Regular"&amp;8© 2013 Bunnell Idea Group  |  CONFIDENTIAL | 2013.04.01 |  www.BunnellIdeaGroup.com&amp;R&amp;"Arial,Regular"&amp;8GrowBIG® Integrated System |  Module 4 Worksheet 1 of 2</oddFooter>
  </headerFooter>
  <colBreaks count="1" manualBreakCount="1">
    <brk id="1" max="1048575" man="1"/>
  </colBreaks>
  <drawing r:id="rId1"/>
  <extLst>
    <ext xmlns:mx="http://schemas.microsoft.com/office/mac/excel/2008/main" uri="{64002731-A6B0-56B0-2670-7721B7C09600}">
      <mx:PLV Mode="0" OnePage="0" WScale="85"/>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enableFormatConditionsCalculation="0"/>
  <dimension ref="A1:E13"/>
  <sheetViews>
    <sheetView showGridLines="0" zoomScale="125" zoomScaleNormal="125" zoomScalePageLayoutView="125" workbookViewId="0">
      <selection activeCell="G5" sqref="G5"/>
    </sheetView>
  </sheetViews>
  <sheetFormatPr baseColWidth="10" defaultColWidth="8.83203125" defaultRowHeight="14" x14ac:dyDescent="0"/>
  <cols>
    <col min="1" max="1" width="1.83203125" customWidth="1"/>
    <col min="2" max="4" width="28.6640625" customWidth="1"/>
    <col min="5" max="5" width="73.33203125" customWidth="1"/>
    <col min="6" max="6" width="36" customWidth="1"/>
  </cols>
  <sheetData>
    <row r="1" spans="1:5" ht="15" thickBot="1">
      <c r="A1" s="280"/>
      <c r="B1" s="281"/>
      <c r="C1" s="281"/>
      <c r="D1" s="281"/>
      <c r="E1" s="281"/>
    </row>
    <row r="2" spans="1:5" ht="37" customHeight="1" thickTop="1" thickBot="1">
      <c r="A2" s="280"/>
      <c r="B2" s="534" t="s">
        <v>369</v>
      </c>
      <c r="C2" s="534"/>
      <c r="D2" s="534"/>
      <c r="E2" s="279"/>
    </row>
    <row r="3" spans="1:5" ht="24" customHeight="1" thickTop="1">
      <c r="A3" s="280"/>
      <c r="B3" s="284"/>
      <c r="C3" s="284"/>
      <c r="D3" s="284"/>
      <c r="E3" s="284"/>
    </row>
    <row r="4" spans="1:5" s="282" customFormat="1" ht="24" customHeight="1">
      <c r="A4" s="285"/>
      <c r="B4" s="623" t="s">
        <v>271</v>
      </c>
      <c r="C4" s="623"/>
      <c r="D4" s="623"/>
      <c r="E4" s="354" t="s">
        <v>296</v>
      </c>
    </row>
    <row r="5" spans="1:5" s="282" customFormat="1" ht="106" customHeight="1">
      <c r="A5" s="310"/>
      <c r="B5" s="636"/>
      <c r="C5" s="637"/>
      <c r="D5" s="638"/>
      <c r="E5" s="654"/>
    </row>
    <row r="6" spans="1:5" s="282" customFormat="1" ht="24" customHeight="1">
      <c r="A6" s="285"/>
      <c r="B6" s="639"/>
      <c r="C6" s="640"/>
      <c r="D6" s="641"/>
      <c r="E6" s="655"/>
    </row>
    <row r="7" spans="1:5" s="282" customFormat="1" ht="106" customHeight="1">
      <c r="A7" s="310"/>
      <c r="B7" s="642"/>
      <c r="C7" s="643"/>
      <c r="D7" s="644"/>
      <c r="E7" s="656"/>
    </row>
    <row r="8" spans="1:5" s="282" customFormat="1" ht="26" customHeight="1">
      <c r="A8" s="285"/>
      <c r="B8" s="613" t="s">
        <v>98</v>
      </c>
      <c r="C8" s="614"/>
      <c r="D8" s="614"/>
      <c r="E8" s="356" t="s">
        <v>297</v>
      </c>
    </row>
    <row r="9" spans="1:5" s="282" customFormat="1" ht="26" customHeight="1">
      <c r="A9" s="285"/>
      <c r="B9" s="385" t="s">
        <v>266</v>
      </c>
      <c r="C9" s="385" t="s">
        <v>267</v>
      </c>
      <c r="D9" s="385" t="s">
        <v>268</v>
      </c>
      <c r="E9" s="615"/>
    </row>
    <row r="10" spans="1:5" s="282" customFormat="1" ht="51" customHeight="1">
      <c r="A10" s="310"/>
      <c r="B10" s="369"/>
      <c r="C10" s="369"/>
      <c r="D10" s="369"/>
      <c r="E10" s="615"/>
    </row>
    <row r="11" spans="1:5" s="282" customFormat="1" ht="51" customHeight="1">
      <c r="A11" s="310"/>
      <c r="B11" s="369"/>
      <c r="C11" s="369"/>
      <c r="D11" s="369"/>
      <c r="E11" s="615"/>
    </row>
    <row r="12" spans="1:5" s="282" customFormat="1" ht="51" customHeight="1">
      <c r="A12" s="310"/>
      <c r="B12" s="369"/>
      <c r="C12" s="369"/>
      <c r="D12" s="369"/>
      <c r="E12" s="615"/>
    </row>
    <row r="13" spans="1:5" s="282" customFormat="1" ht="51" customHeight="1">
      <c r="A13" s="310"/>
      <c r="B13" s="369"/>
      <c r="C13" s="369"/>
      <c r="D13" s="369"/>
      <c r="E13" s="615"/>
    </row>
  </sheetData>
  <mergeCells count="6">
    <mergeCell ref="E9:E13"/>
    <mergeCell ref="E5:E7"/>
    <mergeCell ref="B2:D2"/>
    <mergeCell ref="B4:D4"/>
    <mergeCell ref="B5:D7"/>
    <mergeCell ref="B8:D8"/>
  </mergeCells>
  <phoneticPr fontId="27" type="noConversion"/>
  <printOptions horizontalCentered="1"/>
  <pageMargins left="0" right="0" top="0.26" bottom="0.25" header="0.21" footer="0.3"/>
  <pageSetup paperSize="5" scale="85" orientation="landscape" horizontalDpi="4294967292" verticalDpi="4294967292"/>
  <headerFooter>
    <oddFooter>&amp;L&amp;"Arial,Regular"&amp;8© 2013 Bunnell Idea Group  |  CONFIDENTIAL | 2013.04.01 |  www.BunnellIdeaGroup.com&amp;R&amp;"Arial,Regular"&amp;8GrowBIG® Integrated System |  Module 4 Worksheet 1 of 2</oddFooter>
  </headerFooter>
  <colBreaks count="1" manualBreakCount="1">
    <brk id="1" max="1048575" man="1"/>
  </colBreaks>
  <drawing r:id="rId1"/>
  <extLst>
    <ext xmlns:mx="http://schemas.microsoft.com/office/mac/excel/2008/main" uri="{64002731-A6B0-56B0-2670-7721B7C09600}">
      <mx:PLV Mode="0" OnePage="0" WScale="85"/>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enableFormatConditionsCalculation="0"/>
  <dimension ref="A1:F15"/>
  <sheetViews>
    <sheetView showGridLines="0" zoomScale="125" zoomScaleNormal="125" zoomScalePageLayoutView="125" workbookViewId="0">
      <selection activeCell="G5" sqref="G5"/>
    </sheetView>
  </sheetViews>
  <sheetFormatPr baseColWidth="10" defaultColWidth="8.83203125" defaultRowHeight="14" x14ac:dyDescent="0"/>
  <cols>
    <col min="1" max="1" width="1.83203125" customWidth="1"/>
    <col min="2" max="3" width="28.6640625" customWidth="1"/>
    <col min="4" max="4" width="22.33203125" customWidth="1"/>
    <col min="5" max="6" width="28.6640625" customWidth="1"/>
    <col min="7" max="7" width="36" customWidth="1"/>
  </cols>
  <sheetData>
    <row r="1" spans="1:6" ht="15" thickBot="1">
      <c r="A1" s="280"/>
      <c r="B1" s="281"/>
      <c r="C1" s="281"/>
      <c r="D1" s="281"/>
      <c r="E1" s="281"/>
      <c r="F1" s="281"/>
    </row>
    <row r="2" spans="1:6" ht="37" customHeight="1" thickTop="1" thickBot="1">
      <c r="A2" s="280"/>
      <c r="B2" s="534" t="s">
        <v>370</v>
      </c>
      <c r="C2" s="534"/>
      <c r="D2" s="534"/>
      <c r="E2" s="279"/>
      <c r="F2" s="279"/>
    </row>
    <row r="3" spans="1:6" ht="24" customHeight="1" thickTop="1">
      <c r="A3" s="280"/>
      <c r="B3" s="284"/>
      <c r="C3" s="284"/>
      <c r="D3" s="284"/>
      <c r="E3" s="284"/>
      <c r="F3" s="370"/>
    </row>
    <row r="4" spans="1:6" s="282" customFormat="1" ht="24" customHeight="1">
      <c r="A4" s="285"/>
      <c r="B4" s="658" t="s">
        <v>340</v>
      </c>
      <c r="C4" s="658"/>
      <c r="D4" s="658"/>
      <c r="E4" s="658"/>
      <c r="F4" s="658"/>
    </row>
    <row r="5" spans="1:6" s="282" customFormat="1" ht="106" customHeight="1">
      <c r="A5" s="310"/>
      <c r="B5" s="659"/>
      <c r="C5" s="659"/>
      <c r="D5" s="659"/>
      <c r="E5" s="659"/>
      <c r="F5" s="659"/>
    </row>
    <row r="6" spans="1:6" s="282" customFormat="1" ht="26" customHeight="1">
      <c r="A6" s="285"/>
      <c r="B6" s="657" t="s">
        <v>298</v>
      </c>
      <c r="C6" s="657"/>
      <c r="D6" s="657"/>
      <c r="E6" s="657"/>
      <c r="F6" s="657"/>
    </row>
    <row r="7" spans="1:6" s="282" customFormat="1" ht="26" customHeight="1">
      <c r="A7" s="285"/>
      <c r="B7" s="387" t="s">
        <v>299</v>
      </c>
      <c r="C7" s="387" t="s">
        <v>300</v>
      </c>
      <c r="D7" s="387" t="s">
        <v>301</v>
      </c>
      <c r="E7" s="387" t="s">
        <v>241</v>
      </c>
      <c r="F7" s="387" t="s">
        <v>302</v>
      </c>
    </row>
    <row r="8" spans="1:6" s="282" customFormat="1" ht="51" customHeight="1">
      <c r="A8" s="310"/>
      <c r="B8" s="369"/>
      <c r="C8" s="369"/>
      <c r="D8" s="369"/>
      <c r="E8" s="369"/>
      <c r="F8" s="369"/>
    </row>
    <row r="9" spans="1:6" s="282" customFormat="1" ht="51" customHeight="1">
      <c r="A9" s="310"/>
      <c r="B9" s="369"/>
      <c r="C9" s="369"/>
      <c r="D9" s="369"/>
      <c r="E9" s="369"/>
      <c r="F9" s="369"/>
    </row>
    <row r="10" spans="1:6" s="282" customFormat="1" ht="51" customHeight="1">
      <c r="A10" s="310"/>
      <c r="B10" s="369"/>
      <c r="C10" s="369"/>
      <c r="D10" s="369"/>
      <c r="E10" s="369"/>
      <c r="F10" s="369"/>
    </row>
    <row r="11" spans="1:6" s="282" customFormat="1" ht="51" customHeight="1">
      <c r="A11" s="310"/>
      <c r="B11" s="369"/>
      <c r="C11" s="369"/>
      <c r="D11" s="369"/>
      <c r="E11" s="369"/>
      <c r="F11" s="369"/>
    </row>
    <row r="12" spans="1:6" s="282" customFormat="1" ht="51" customHeight="1">
      <c r="A12" s="310"/>
      <c r="B12" s="369"/>
      <c r="C12" s="369"/>
      <c r="D12" s="369"/>
      <c r="E12" s="369"/>
      <c r="F12" s="369"/>
    </row>
    <row r="13" spans="1:6" s="282" customFormat="1" ht="51" customHeight="1">
      <c r="A13" s="310"/>
      <c r="B13" s="369"/>
      <c r="C13" s="369"/>
      <c r="D13" s="369"/>
      <c r="E13" s="369"/>
      <c r="F13" s="369"/>
    </row>
    <row r="14" spans="1:6" s="282" customFormat="1" ht="51" customHeight="1">
      <c r="A14" s="310"/>
      <c r="B14" s="369"/>
      <c r="C14" s="369"/>
      <c r="D14" s="369"/>
      <c r="E14" s="369"/>
      <c r="F14" s="369"/>
    </row>
    <row r="15" spans="1:6" s="282" customFormat="1" ht="51" customHeight="1">
      <c r="A15" s="310"/>
      <c r="B15" s="369"/>
      <c r="C15" s="369"/>
      <c r="D15" s="369"/>
      <c r="E15" s="369"/>
      <c r="F15" s="369"/>
    </row>
  </sheetData>
  <mergeCells count="4">
    <mergeCell ref="B2:D2"/>
    <mergeCell ref="B6:F6"/>
    <mergeCell ref="B4:F4"/>
    <mergeCell ref="B5:F5"/>
  </mergeCells>
  <phoneticPr fontId="27" type="noConversion"/>
  <printOptions horizontalCentered="1"/>
  <pageMargins left="0" right="0" top="0.26" bottom="0.25" header="0.21" footer="0.3"/>
  <pageSetup paperSize="5" scale="85" orientation="landscape" horizontalDpi="4294967292" verticalDpi="4294967292"/>
  <headerFooter>
    <oddFooter>&amp;L&amp;"Arial,Regular"&amp;8© 2013 Bunnell Idea Group  |  CONFIDENTIAL | 2013.04.01 |  www.BunnellIdeaGroup.com&amp;R&amp;"Arial,Regular"&amp;8GrowBIG® Integrated System |  Module 4 Worksheet 1 of 2</oddFooter>
  </headerFooter>
  <colBreaks count="1" manualBreakCount="1">
    <brk id="1" max="1048575" man="1"/>
  </colBreaks>
  <drawing r:id="rId1"/>
  <extLst>
    <ext xmlns:mx="http://schemas.microsoft.com/office/mac/excel/2008/main" uri="{64002731-A6B0-56B0-2670-7721B7C09600}">
      <mx:PLV Mode="0" OnePage="0" WScale="85"/>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enableFormatConditionsCalculation="0"/>
  <dimension ref="A1:S406"/>
  <sheetViews>
    <sheetView showGridLines="0" zoomScale="125" zoomScaleNormal="125" zoomScalePageLayoutView="125" workbookViewId="0">
      <selection activeCell="T5" sqref="T5"/>
    </sheetView>
  </sheetViews>
  <sheetFormatPr baseColWidth="10" defaultColWidth="8.83203125" defaultRowHeight="14" x14ac:dyDescent="0"/>
  <cols>
    <col min="1" max="1" width="1.83203125" customWidth="1"/>
    <col min="2" max="2" width="21.1640625" customWidth="1"/>
    <col min="3" max="3" width="22.5" customWidth="1"/>
    <col min="4" max="7" width="5.6640625" customWidth="1"/>
    <col min="8" max="11" width="5.33203125" customWidth="1"/>
    <col min="12" max="18" width="6.1640625" customWidth="1"/>
    <col min="19" max="21" width="36" customWidth="1"/>
  </cols>
  <sheetData>
    <row r="1" spans="1:19" ht="15" thickBot="1">
      <c r="A1" s="1"/>
      <c r="B1" s="4"/>
      <c r="C1" s="4"/>
      <c r="D1" s="4"/>
      <c r="E1" s="4"/>
      <c r="F1" s="4"/>
      <c r="G1" s="4"/>
      <c r="H1" s="4"/>
      <c r="I1" s="4"/>
      <c r="J1" s="4"/>
      <c r="K1" s="4"/>
      <c r="L1" s="4"/>
      <c r="M1" s="4"/>
      <c r="N1" s="4"/>
      <c r="O1" s="4"/>
      <c r="P1" s="4"/>
      <c r="Q1" s="4"/>
      <c r="R1" s="4"/>
      <c r="S1" s="4"/>
    </row>
    <row r="2" spans="1:19" ht="37" customHeight="1" thickTop="1" thickBot="1">
      <c r="A2" s="1"/>
      <c r="B2" s="440" t="s">
        <v>371</v>
      </c>
      <c r="C2" s="440"/>
      <c r="D2" s="440"/>
      <c r="E2" s="440"/>
      <c r="F2" s="440"/>
      <c r="G2" s="440"/>
      <c r="H2" s="440"/>
      <c r="I2" s="440"/>
      <c r="J2" s="440"/>
      <c r="K2" s="440"/>
      <c r="L2" s="440"/>
      <c r="M2" s="440"/>
      <c r="N2" s="440"/>
      <c r="O2" s="440"/>
      <c r="P2" s="440"/>
      <c r="Q2" s="440"/>
      <c r="R2" s="440"/>
      <c r="S2" s="437"/>
    </row>
    <row r="3" spans="1:19" ht="24" customHeight="1" thickTop="1" thickBot="1">
      <c r="A3" s="1"/>
      <c r="B3" s="172"/>
      <c r="C3" s="172"/>
      <c r="D3" s="172"/>
      <c r="E3" s="172"/>
      <c r="F3" s="172"/>
      <c r="G3" s="172"/>
      <c r="H3" s="172"/>
      <c r="I3" s="172"/>
      <c r="J3" s="172"/>
      <c r="K3" s="172"/>
      <c r="L3" s="172"/>
      <c r="M3" s="172"/>
      <c r="N3" s="172"/>
      <c r="O3" s="172"/>
      <c r="P3" s="172"/>
      <c r="Q3" s="172"/>
      <c r="R3" s="172"/>
      <c r="S3" s="172"/>
    </row>
    <row r="4" spans="1:19" ht="38" customHeight="1">
      <c r="D4" s="660" t="s">
        <v>122</v>
      </c>
      <c r="E4" s="661"/>
      <c r="F4" s="661"/>
      <c r="G4" s="662"/>
      <c r="H4" s="660" t="s">
        <v>123</v>
      </c>
      <c r="I4" s="661"/>
      <c r="J4" s="661"/>
      <c r="K4" s="662"/>
      <c r="L4" s="660" t="s">
        <v>124</v>
      </c>
      <c r="M4" s="661"/>
      <c r="N4" s="661"/>
      <c r="O4" s="661"/>
      <c r="P4" s="661"/>
      <c r="Q4" s="661"/>
      <c r="R4" s="662"/>
    </row>
    <row r="5" spans="1:19" ht="81" customHeight="1" thickBot="1">
      <c r="D5" s="663" t="s">
        <v>125</v>
      </c>
      <c r="E5" s="665" t="s">
        <v>126</v>
      </c>
      <c r="F5" s="527" t="s">
        <v>127</v>
      </c>
      <c r="G5" s="668" t="s">
        <v>128</v>
      </c>
      <c r="H5" s="669" t="s">
        <v>129</v>
      </c>
      <c r="I5" s="672" t="s">
        <v>130</v>
      </c>
      <c r="J5" s="679" t="s">
        <v>131</v>
      </c>
      <c r="K5" s="681" t="s">
        <v>132</v>
      </c>
      <c r="L5" s="669" t="s">
        <v>133</v>
      </c>
      <c r="M5" s="672" t="s">
        <v>134</v>
      </c>
      <c r="N5" s="679" t="s">
        <v>135</v>
      </c>
      <c r="O5" s="673" t="s">
        <v>136</v>
      </c>
      <c r="P5" s="679" t="s">
        <v>137</v>
      </c>
      <c r="Q5" s="673" t="s">
        <v>138</v>
      </c>
      <c r="R5" s="684" t="s">
        <v>139</v>
      </c>
    </row>
    <row r="6" spans="1:19" ht="17" customHeight="1">
      <c r="A6" s="173"/>
      <c r="B6" s="675" t="s">
        <v>140</v>
      </c>
      <c r="C6" s="675" t="s">
        <v>141</v>
      </c>
      <c r="D6" s="522"/>
      <c r="E6" s="666"/>
      <c r="F6" s="527"/>
      <c r="G6" s="529"/>
      <c r="H6" s="670"/>
      <c r="I6" s="673"/>
      <c r="J6" s="679"/>
      <c r="K6" s="681"/>
      <c r="L6" s="670"/>
      <c r="M6" s="673"/>
      <c r="N6" s="679"/>
      <c r="O6" s="673"/>
      <c r="P6" s="679"/>
      <c r="Q6" s="673"/>
      <c r="R6" s="684"/>
      <c r="S6" s="677" t="s">
        <v>142</v>
      </c>
    </row>
    <row r="7" spans="1:19" ht="17" customHeight="1" thickBot="1">
      <c r="A7" s="6"/>
      <c r="B7" s="676"/>
      <c r="C7" s="676"/>
      <c r="D7" s="664"/>
      <c r="E7" s="667"/>
      <c r="F7" s="528"/>
      <c r="G7" s="530"/>
      <c r="H7" s="671"/>
      <c r="I7" s="674"/>
      <c r="J7" s="680"/>
      <c r="K7" s="682"/>
      <c r="L7" s="671"/>
      <c r="M7" s="674"/>
      <c r="N7" s="680"/>
      <c r="O7" s="683"/>
      <c r="P7" s="680"/>
      <c r="Q7" s="683"/>
      <c r="R7" s="685"/>
      <c r="S7" s="678"/>
    </row>
    <row r="8" spans="1:19" ht="17" customHeight="1">
      <c r="A8" s="6"/>
      <c r="B8" s="174"/>
      <c r="C8" s="175"/>
      <c r="D8" s="176"/>
      <c r="E8" s="177"/>
      <c r="F8" s="178"/>
      <c r="G8" s="179"/>
      <c r="H8" s="180"/>
      <c r="I8" s="181"/>
      <c r="J8" s="182"/>
      <c r="K8" s="183"/>
      <c r="L8" s="180"/>
      <c r="M8" s="181"/>
      <c r="N8" s="182"/>
      <c r="O8" s="184"/>
      <c r="P8" s="182"/>
      <c r="Q8" s="184"/>
      <c r="R8" s="185"/>
      <c r="S8" s="174"/>
    </row>
    <row r="9" spans="1:19" ht="17" customHeight="1">
      <c r="A9" s="6"/>
      <c r="B9" s="186"/>
      <c r="C9" s="175"/>
      <c r="D9" s="187"/>
      <c r="E9" s="188"/>
      <c r="F9" s="189"/>
      <c r="G9" s="190"/>
      <c r="H9" s="191"/>
      <c r="I9" s="192"/>
      <c r="J9" s="193"/>
      <c r="K9" s="183"/>
      <c r="L9" s="191"/>
      <c r="M9" s="192"/>
      <c r="N9" s="193"/>
      <c r="O9" s="184"/>
      <c r="P9" s="193"/>
      <c r="Q9" s="184"/>
      <c r="R9" s="194"/>
      <c r="S9" s="186"/>
    </row>
    <row r="10" spans="1:19" ht="17" customHeight="1">
      <c r="A10" s="6"/>
      <c r="B10" s="186"/>
      <c r="C10" s="175"/>
      <c r="D10" s="187"/>
      <c r="E10" s="188"/>
      <c r="F10" s="189"/>
      <c r="G10" s="190"/>
      <c r="H10" s="191"/>
      <c r="I10" s="192"/>
      <c r="J10" s="193"/>
      <c r="K10" s="183"/>
      <c r="L10" s="191"/>
      <c r="M10" s="192"/>
      <c r="N10" s="193"/>
      <c r="O10" s="184"/>
      <c r="P10" s="193"/>
      <c r="Q10" s="184"/>
      <c r="R10" s="194"/>
      <c r="S10" s="186"/>
    </row>
    <row r="11" spans="1:19" ht="17" customHeight="1">
      <c r="A11" s="6"/>
      <c r="B11" s="186"/>
      <c r="C11" s="175"/>
      <c r="D11" s="187"/>
      <c r="E11" s="188"/>
      <c r="F11" s="189"/>
      <c r="G11" s="190"/>
      <c r="H11" s="191"/>
      <c r="I11" s="192"/>
      <c r="J11" s="193"/>
      <c r="K11" s="183"/>
      <c r="L11" s="191"/>
      <c r="M11" s="192"/>
      <c r="N11" s="193"/>
      <c r="O11" s="184"/>
      <c r="P11" s="193"/>
      <c r="Q11" s="184"/>
      <c r="R11" s="194"/>
      <c r="S11" s="186"/>
    </row>
    <row r="12" spans="1:19" ht="17" customHeight="1">
      <c r="A12" s="6"/>
      <c r="B12" s="186"/>
      <c r="C12" s="175"/>
      <c r="D12" s="187"/>
      <c r="E12" s="188"/>
      <c r="F12" s="189"/>
      <c r="G12" s="190"/>
      <c r="H12" s="191"/>
      <c r="I12" s="192"/>
      <c r="J12" s="193"/>
      <c r="K12" s="183"/>
      <c r="L12" s="191"/>
      <c r="M12" s="192"/>
      <c r="N12" s="193"/>
      <c r="O12" s="184"/>
      <c r="P12" s="193"/>
      <c r="Q12" s="184"/>
      <c r="R12" s="194"/>
      <c r="S12" s="186"/>
    </row>
    <row r="13" spans="1:19" ht="17" customHeight="1">
      <c r="A13" s="6"/>
      <c r="B13" s="186"/>
      <c r="C13" s="175"/>
      <c r="D13" s="187"/>
      <c r="E13" s="188"/>
      <c r="F13" s="189"/>
      <c r="G13" s="190"/>
      <c r="H13" s="191"/>
      <c r="I13" s="192"/>
      <c r="J13" s="193"/>
      <c r="K13" s="183"/>
      <c r="L13" s="191"/>
      <c r="M13" s="192"/>
      <c r="N13" s="193"/>
      <c r="O13" s="184"/>
      <c r="P13" s="193"/>
      <c r="Q13" s="184"/>
      <c r="R13" s="194"/>
      <c r="S13" s="186"/>
    </row>
    <row r="14" spans="1:19" ht="17" customHeight="1">
      <c r="A14" s="6"/>
      <c r="B14" s="186"/>
      <c r="C14" s="175"/>
      <c r="D14" s="187"/>
      <c r="E14" s="188"/>
      <c r="F14" s="189"/>
      <c r="G14" s="190"/>
      <c r="H14" s="191"/>
      <c r="I14" s="192"/>
      <c r="J14" s="193"/>
      <c r="K14" s="183"/>
      <c r="L14" s="191"/>
      <c r="M14" s="192"/>
      <c r="N14" s="193"/>
      <c r="O14" s="184"/>
      <c r="P14" s="193"/>
      <c r="Q14" s="184"/>
      <c r="R14" s="194"/>
      <c r="S14" s="186"/>
    </row>
    <row r="15" spans="1:19" ht="17" customHeight="1">
      <c r="A15" s="6"/>
      <c r="B15" s="186"/>
      <c r="C15" s="175"/>
      <c r="D15" s="187"/>
      <c r="E15" s="188"/>
      <c r="F15" s="189"/>
      <c r="G15" s="190"/>
      <c r="H15" s="191"/>
      <c r="I15" s="192"/>
      <c r="J15" s="193"/>
      <c r="K15" s="183"/>
      <c r="L15" s="191"/>
      <c r="M15" s="192"/>
      <c r="N15" s="193"/>
      <c r="O15" s="184"/>
      <c r="P15" s="193"/>
      <c r="Q15" s="184"/>
      <c r="R15" s="194"/>
      <c r="S15" s="186"/>
    </row>
    <row r="16" spans="1:19" ht="17" customHeight="1">
      <c r="A16" s="6"/>
      <c r="B16" s="186"/>
      <c r="C16" s="175"/>
      <c r="D16" s="187"/>
      <c r="E16" s="188"/>
      <c r="F16" s="189"/>
      <c r="G16" s="190"/>
      <c r="H16" s="191"/>
      <c r="I16" s="192"/>
      <c r="J16" s="193"/>
      <c r="K16" s="183"/>
      <c r="L16" s="191"/>
      <c r="M16" s="192"/>
      <c r="N16" s="193"/>
      <c r="O16" s="184"/>
      <c r="P16" s="193"/>
      <c r="Q16" s="184"/>
      <c r="R16" s="194"/>
      <c r="S16" s="186"/>
    </row>
    <row r="17" spans="1:19" ht="17" customHeight="1">
      <c r="A17" s="6"/>
      <c r="B17" s="186"/>
      <c r="C17" s="175"/>
      <c r="D17" s="187"/>
      <c r="E17" s="188"/>
      <c r="F17" s="189"/>
      <c r="G17" s="190"/>
      <c r="H17" s="191"/>
      <c r="I17" s="192"/>
      <c r="J17" s="193"/>
      <c r="K17" s="183"/>
      <c r="L17" s="191"/>
      <c r="M17" s="192"/>
      <c r="N17" s="193"/>
      <c r="O17" s="184"/>
      <c r="P17" s="193"/>
      <c r="Q17" s="184"/>
      <c r="R17" s="194"/>
      <c r="S17" s="186"/>
    </row>
    <row r="18" spans="1:19" ht="17" customHeight="1">
      <c r="A18" s="6"/>
      <c r="B18" s="186"/>
      <c r="C18" s="175"/>
      <c r="D18" s="187"/>
      <c r="E18" s="188"/>
      <c r="F18" s="189"/>
      <c r="G18" s="190"/>
      <c r="H18" s="191"/>
      <c r="I18" s="192"/>
      <c r="J18" s="193"/>
      <c r="K18" s="183"/>
      <c r="L18" s="191"/>
      <c r="M18" s="192"/>
      <c r="N18" s="193"/>
      <c r="O18" s="184"/>
      <c r="P18" s="193"/>
      <c r="Q18" s="184"/>
      <c r="R18" s="194"/>
      <c r="S18" s="186"/>
    </row>
    <row r="19" spans="1:19" ht="17" customHeight="1">
      <c r="A19" s="6"/>
      <c r="B19" s="186"/>
      <c r="C19" s="175"/>
      <c r="D19" s="187"/>
      <c r="E19" s="188"/>
      <c r="F19" s="189"/>
      <c r="G19" s="190"/>
      <c r="H19" s="191"/>
      <c r="I19" s="192"/>
      <c r="J19" s="193"/>
      <c r="K19" s="183"/>
      <c r="L19" s="191"/>
      <c r="M19" s="192"/>
      <c r="N19" s="193"/>
      <c r="O19" s="184"/>
      <c r="P19" s="193"/>
      <c r="Q19" s="184"/>
      <c r="R19" s="194"/>
      <c r="S19" s="186"/>
    </row>
    <row r="20" spans="1:19" ht="17" customHeight="1">
      <c r="A20" s="6"/>
      <c r="B20" s="186"/>
      <c r="C20" s="175"/>
      <c r="D20" s="187"/>
      <c r="E20" s="188"/>
      <c r="F20" s="189"/>
      <c r="G20" s="190"/>
      <c r="H20" s="191"/>
      <c r="I20" s="192"/>
      <c r="J20" s="193"/>
      <c r="K20" s="183"/>
      <c r="L20" s="191"/>
      <c r="M20" s="192"/>
      <c r="N20" s="193"/>
      <c r="O20" s="184"/>
      <c r="P20" s="193"/>
      <c r="Q20" s="184"/>
      <c r="R20" s="194"/>
      <c r="S20" s="186"/>
    </row>
    <row r="21" spans="1:19" ht="17" customHeight="1">
      <c r="A21" s="6"/>
      <c r="B21" s="186"/>
      <c r="C21" s="175"/>
      <c r="D21" s="187"/>
      <c r="E21" s="188"/>
      <c r="F21" s="189"/>
      <c r="G21" s="190"/>
      <c r="H21" s="191"/>
      <c r="I21" s="192"/>
      <c r="J21" s="193"/>
      <c r="K21" s="183"/>
      <c r="L21" s="191"/>
      <c r="M21" s="192"/>
      <c r="N21" s="193"/>
      <c r="O21" s="184"/>
      <c r="P21" s="193"/>
      <c r="Q21" s="184"/>
      <c r="R21" s="194"/>
      <c r="S21" s="186"/>
    </row>
    <row r="22" spans="1:19" ht="17" customHeight="1">
      <c r="A22" s="6"/>
      <c r="B22" s="186"/>
      <c r="C22" s="175"/>
      <c r="D22" s="187"/>
      <c r="E22" s="188"/>
      <c r="F22" s="189"/>
      <c r="G22" s="190"/>
      <c r="H22" s="191"/>
      <c r="I22" s="192"/>
      <c r="J22" s="193"/>
      <c r="K22" s="183"/>
      <c r="L22" s="191"/>
      <c r="M22" s="192"/>
      <c r="N22" s="193"/>
      <c r="O22" s="184"/>
      <c r="P22" s="193"/>
      <c r="Q22" s="184"/>
      <c r="R22" s="194"/>
      <c r="S22" s="186"/>
    </row>
    <row r="23" spans="1:19" ht="17" customHeight="1">
      <c r="A23" s="6"/>
      <c r="B23" s="186"/>
      <c r="C23" s="175"/>
      <c r="D23" s="187"/>
      <c r="E23" s="188"/>
      <c r="F23" s="189"/>
      <c r="G23" s="190"/>
      <c r="H23" s="191"/>
      <c r="I23" s="192"/>
      <c r="J23" s="193"/>
      <c r="K23" s="183"/>
      <c r="L23" s="191"/>
      <c r="M23" s="192"/>
      <c r="N23" s="193"/>
      <c r="O23" s="184"/>
      <c r="P23" s="193"/>
      <c r="Q23" s="184"/>
      <c r="R23" s="194"/>
      <c r="S23" s="186"/>
    </row>
    <row r="24" spans="1:19" ht="17" customHeight="1">
      <c r="A24" s="6"/>
      <c r="B24" s="186"/>
      <c r="C24" s="175"/>
      <c r="D24" s="187"/>
      <c r="E24" s="188"/>
      <c r="F24" s="189"/>
      <c r="G24" s="190"/>
      <c r="H24" s="191"/>
      <c r="I24" s="192"/>
      <c r="J24" s="193"/>
      <c r="K24" s="183"/>
      <c r="L24" s="191"/>
      <c r="M24" s="192"/>
      <c r="N24" s="193"/>
      <c r="O24" s="184"/>
      <c r="P24" s="193"/>
      <c r="Q24" s="184"/>
      <c r="R24" s="194"/>
      <c r="S24" s="186"/>
    </row>
    <row r="25" spans="1:19" ht="17" customHeight="1">
      <c r="A25" s="6"/>
      <c r="B25" s="186"/>
      <c r="C25" s="175"/>
      <c r="D25" s="187"/>
      <c r="E25" s="188"/>
      <c r="F25" s="189"/>
      <c r="G25" s="190"/>
      <c r="H25" s="191"/>
      <c r="I25" s="192"/>
      <c r="J25" s="193"/>
      <c r="K25" s="183"/>
      <c r="L25" s="191"/>
      <c r="M25" s="192"/>
      <c r="N25" s="193"/>
      <c r="O25" s="184"/>
      <c r="P25" s="193"/>
      <c r="Q25" s="184"/>
      <c r="R25" s="194"/>
      <c r="S25" s="186"/>
    </row>
    <row r="26" spans="1:19" ht="17" customHeight="1">
      <c r="A26" s="6"/>
      <c r="B26" s="186"/>
      <c r="C26" s="175"/>
      <c r="D26" s="187"/>
      <c r="E26" s="188"/>
      <c r="F26" s="189"/>
      <c r="G26" s="190"/>
      <c r="H26" s="191"/>
      <c r="I26" s="192"/>
      <c r="J26" s="193"/>
      <c r="K26" s="183"/>
      <c r="L26" s="191"/>
      <c r="M26" s="192"/>
      <c r="N26" s="193"/>
      <c r="O26" s="184"/>
      <c r="P26" s="193"/>
      <c r="Q26" s="184"/>
      <c r="R26" s="194"/>
      <c r="S26" s="186"/>
    </row>
    <row r="27" spans="1:19" ht="17" customHeight="1">
      <c r="A27" s="6"/>
      <c r="B27" s="186"/>
      <c r="C27" s="175"/>
      <c r="D27" s="187"/>
      <c r="E27" s="188"/>
      <c r="F27" s="189"/>
      <c r="G27" s="190"/>
      <c r="H27" s="191"/>
      <c r="I27" s="192"/>
      <c r="J27" s="193"/>
      <c r="K27" s="183"/>
      <c r="L27" s="191"/>
      <c r="M27" s="192"/>
      <c r="N27" s="193"/>
      <c r="O27" s="184"/>
      <c r="P27" s="193"/>
      <c r="Q27" s="184"/>
      <c r="R27" s="194"/>
      <c r="S27" s="186"/>
    </row>
    <row r="28" spans="1:19" ht="17" customHeight="1">
      <c r="A28" s="6"/>
      <c r="B28" s="186"/>
      <c r="C28" s="175"/>
      <c r="D28" s="187"/>
      <c r="E28" s="188"/>
      <c r="F28" s="189"/>
      <c r="G28" s="190"/>
      <c r="H28" s="191"/>
      <c r="I28" s="192"/>
      <c r="J28" s="193"/>
      <c r="K28" s="183"/>
      <c r="L28" s="191"/>
      <c r="M28" s="192"/>
      <c r="N28" s="193"/>
      <c r="O28" s="184"/>
      <c r="P28" s="193"/>
      <c r="Q28" s="184"/>
      <c r="R28" s="194"/>
      <c r="S28" s="186"/>
    </row>
    <row r="29" spans="1:19" ht="17" customHeight="1">
      <c r="A29" s="6"/>
      <c r="B29" s="186"/>
      <c r="C29" s="175"/>
      <c r="D29" s="187"/>
      <c r="E29" s="188"/>
      <c r="F29" s="189"/>
      <c r="G29" s="190"/>
      <c r="H29" s="191"/>
      <c r="I29" s="192"/>
      <c r="J29" s="193"/>
      <c r="K29" s="183"/>
      <c r="L29" s="191"/>
      <c r="M29" s="192"/>
      <c r="N29" s="193"/>
      <c r="O29" s="184"/>
      <c r="P29" s="193"/>
      <c r="Q29" s="184"/>
      <c r="R29" s="194"/>
      <c r="S29" s="186"/>
    </row>
    <row r="30" spans="1:19" ht="17" customHeight="1">
      <c r="A30" s="6"/>
      <c r="B30" s="186"/>
      <c r="C30" s="175"/>
      <c r="D30" s="187"/>
      <c r="E30" s="188"/>
      <c r="F30" s="189"/>
      <c r="G30" s="190"/>
      <c r="H30" s="191"/>
      <c r="I30" s="192"/>
      <c r="J30" s="193"/>
      <c r="K30" s="183"/>
      <c r="L30" s="191"/>
      <c r="M30" s="192"/>
      <c r="N30" s="193"/>
      <c r="O30" s="184"/>
      <c r="P30" s="193"/>
      <c r="Q30" s="184"/>
      <c r="R30" s="194"/>
      <c r="S30" s="186"/>
    </row>
    <row r="31" spans="1:19" ht="17" customHeight="1">
      <c r="A31" s="6"/>
      <c r="B31" s="186"/>
      <c r="C31" s="175"/>
      <c r="D31" s="187"/>
      <c r="E31" s="188"/>
      <c r="F31" s="189"/>
      <c r="G31" s="190"/>
      <c r="H31" s="191"/>
      <c r="I31" s="192"/>
      <c r="J31" s="193"/>
      <c r="K31" s="183"/>
      <c r="L31" s="191"/>
      <c r="M31" s="192"/>
      <c r="N31" s="193"/>
      <c r="O31" s="184"/>
      <c r="P31" s="193"/>
      <c r="Q31" s="184"/>
      <c r="R31" s="194"/>
      <c r="S31" s="186"/>
    </row>
    <row r="32" spans="1:19" ht="17" customHeight="1">
      <c r="A32" s="6"/>
      <c r="B32" s="186"/>
      <c r="C32" s="175"/>
      <c r="D32" s="187"/>
      <c r="E32" s="188"/>
      <c r="F32" s="189"/>
      <c r="G32" s="190"/>
      <c r="H32" s="191"/>
      <c r="I32" s="192"/>
      <c r="J32" s="193"/>
      <c r="K32" s="183"/>
      <c r="L32" s="191"/>
      <c r="M32" s="192"/>
      <c r="N32" s="193"/>
      <c r="O32" s="184"/>
      <c r="P32" s="193"/>
      <c r="Q32" s="184"/>
      <c r="R32" s="194"/>
      <c r="S32" s="186"/>
    </row>
    <row r="33" spans="1:19" ht="17" customHeight="1">
      <c r="A33" s="6"/>
      <c r="B33" s="186"/>
      <c r="C33" s="175"/>
      <c r="D33" s="187"/>
      <c r="E33" s="188"/>
      <c r="F33" s="189"/>
      <c r="G33" s="190"/>
      <c r="H33" s="191"/>
      <c r="I33" s="192"/>
      <c r="J33" s="193"/>
      <c r="K33" s="183"/>
      <c r="L33" s="191"/>
      <c r="M33" s="192"/>
      <c r="N33" s="193"/>
      <c r="O33" s="184"/>
      <c r="P33" s="193"/>
      <c r="Q33" s="184"/>
      <c r="R33" s="194"/>
      <c r="S33" s="186"/>
    </row>
    <row r="34" spans="1:19" ht="17" customHeight="1">
      <c r="A34" s="6"/>
      <c r="B34" s="186"/>
      <c r="C34" s="175"/>
      <c r="D34" s="187"/>
      <c r="E34" s="188"/>
      <c r="F34" s="189"/>
      <c r="G34" s="190"/>
      <c r="H34" s="191"/>
      <c r="I34" s="192"/>
      <c r="J34" s="193"/>
      <c r="K34" s="183"/>
      <c r="L34" s="191"/>
      <c r="M34" s="192"/>
      <c r="N34" s="193"/>
      <c r="O34" s="184"/>
      <c r="P34" s="193"/>
      <c r="Q34" s="184"/>
      <c r="R34" s="194"/>
      <c r="S34" s="186"/>
    </row>
    <row r="35" spans="1:19" ht="17" customHeight="1">
      <c r="A35" s="6"/>
      <c r="B35" s="186"/>
      <c r="C35" s="175"/>
      <c r="D35" s="187"/>
      <c r="E35" s="188"/>
      <c r="F35" s="189"/>
      <c r="G35" s="190"/>
      <c r="H35" s="191"/>
      <c r="I35" s="192"/>
      <c r="J35" s="193"/>
      <c r="K35" s="183"/>
      <c r="L35" s="191"/>
      <c r="M35" s="192"/>
      <c r="N35" s="193"/>
      <c r="O35" s="184"/>
      <c r="P35" s="193"/>
      <c r="Q35" s="184"/>
      <c r="R35" s="194"/>
      <c r="S35" s="186"/>
    </row>
    <row r="36" spans="1:19" ht="17" customHeight="1">
      <c r="A36" s="6"/>
      <c r="B36" s="186"/>
      <c r="C36" s="175"/>
      <c r="D36" s="187"/>
      <c r="E36" s="188"/>
      <c r="F36" s="189"/>
      <c r="G36" s="190"/>
      <c r="H36" s="191"/>
      <c r="I36" s="192"/>
      <c r="J36" s="193"/>
      <c r="K36" s="183"/>
      <c r="L36" s="191"/>
      <c r="M36" s="192"/>
      <c r="N36" s="193"/>
      <c r="O36" s="184"/>
      <c r="P36" s="193"/>
      <c r="Q36" s="184"/>
      <c r="R36" s="194"/>
      <c r="S36" s="186"/>
    </row>
    <row r="37" spans="1:19" ht="17" customHeight="1">
      <c r="A37" s="6"/>
      <c r="B37" s="186"/>
      <c r="C37" s="175"/>
      <c r="D37" s="187"/>
      <c r="E37" s="188"/>
      <c r="F37" s="189"/>
      <c r="G37" s="190"/>
      <c r="H37" s="191"/>
      <c r="I37" s="192"/>
      <c r="J37" s="193"/>
      <c r="K37" s="183"/>
      <c r="L37" s="191"/>
      <c r="M37" s="192"/>
      <c r="N37" s="193"/>
      <c r="O37" s="184"/>
      <c r="P37" s="193"/>
      <c r="Q37" s="184"/>
      <c r="R37" s="194"/>
      <c r="S37" s="186"/>
    </row>
    <row r="38" spans="1:19" ht="17" customHeight="1">
      <c r="A38" s="6"/>
      <c r="B38" s="186"/>
      <c r="C38" s="175"/>
      <c r="D38" s="187"/>
      <c r="E38" s="188"/>
      <c r="F38" s="189"/>
      <c r="G38" s="190"/>
      <c r="H38" s="191"/>
      <c r="I38" s="192"/>
      <c r="J38" s="193"/>
      <c r="K38" s="183"/>
      <c r="L38" s="191"/>
      <c r="M38" s="192"/>
      <c r="N38" s="193"/>
      <c r="O38" s="184"/>
      <c r="P38" s="193"/>
      <c r="Q38" s="184"/>
      <c r="R38" s="194"/>
      <c r="S38" s="186"/>
    </row>
    <row r="39" spans="1:19" ht="17" customHeight="1">
      <c r="A39" s="6"/>
      <c r="B39" s="186"/>
      <c r="C39" s="175"/>
      <c r="D39" s="187"/>
      <c r="E39" s="188"/>
      <c r="F39" s="189"/>
      <c r="G39" s="190"/>
      <c r="H39" s="191"/>
      <c r="I39" s="192"/>
      <c r="J39" s="193"/>
      <c r="K39" s="183"/>
      <c r="L39" s="191"/>
      <c r="M39" s="192"/>
      <c r="N39" s="193"/>
      <c r="O39" s="184"/>
      <c r="P39" s="193"/>
      <c r="Q39" s="184"/>
      <c r="R39" s="194"/>
      <c r="S39" s="186"/>
    </row>
    <row r="40" spans="1:19" ht="17" customHeight="1">
      <c r="A40" s="6"/>
      <c r="B40" s="186"/>
      <c r="C40" s="195"/>
      <c r="D40" s="187"/>
      <c r="E40" s="188"/>
      <c r="F40" s="189"/>
      <c r="G40" s="190"/>
      <c r="H40" s="191"/>
      <c r="I40" s="192"/>
      <c r="J40" s="193"/>
      <c r="K40" s="183"/>
      <c r="L40" s="191"/>
      <c r="M40" s="192"/>
      <c r="N40" s="193"/>
      <c r="O40" s="184"/>
      <c r="P40" s="193"/>
      <c r="Q40" s="184"/>
      <c r="R40" s="194"/>
      <c r="S40" s="186"/>
    </row>
    <row r="41" spans="1:19" ht="17" customHeight="1">
      <c r="A41" s="6"/>
      <c r="B41" s="186"/>
      <c r="C41" s="195"/>
      <c r="D41" s="187"/>
      <c r="E41" s="188"/>
      <c r="F41" s="189"/>
      <c r="G41" s="190"/>
      <c r="H41" s="191"/>
      <c r="I41" s="192"/>
      <c r="J41" s="193"/>
      <c r="K41" s="196"/>
      <c r="L41" s="191"/>
      <c r="M41" s="192"/>
      <c r="N41" s="193"/>
      <c r="O41" s="197"/>
      <c r="P41" s="193"/>
      <c r="Q41" s="197"/>
      <c r="R41" s="194"/>
      <c r="S41" s="186"/>
    </row>
    <row r="42" spans="1:19" ht="17" customHeight="1">
      <c r="A42" s="6"/>
      <c r="B42" s="186"/>
      <c r="C42" s="195"/>
      <c r="D42" s="187"/>
      <c r="E42" s="188"/>
      <c r="F42" s="189"/>
      <c r="G42" s="190"/>
      <c r="H42" s="191"/>
      <c r="I42" s="192"/>
      <c r="J42" s="193"/>
      <c r="K42" s="196"/>
      <c r="L42" s="191"/>
      <c r="M42" s="192"/>
      <c r="N42" s="193"/>
      <c r="O42" s="197"/>
      <c r="P42" s="193"/>
      <c r="Q42" s="197"/>
      <c r="R42" s="194"/>
      <c r="S42" s="186"/>
    </row>
    <row r="43" spans="1:19" ht="17" customHeight="1">
      <c r="A43" s="6"/>
      <c r="B43" s="186"/>
      <c r="C43" s="195"/>
      <c r="D43" s="187"/>
      <c r="E43" s="188"/>
      <c r="F43" s="189"/>
      <c r="G43" s="190"/>
      <c r="H43" s="191"/>
      <c r="I43" s="192"/>
      <c r="J43" s="193"/>
      <c r="K43" s="196"/>
      <c r="L43" s="191"/>
      <c r="M43" s="192"/>
      <c r="N43" s="193"/>
      <c r="O43" s="197"/>
      <c r="P43" s="193"/>
      <c r="Q43" s="197"/>
      <c r="R43" s="194"/>
      <c r="S43" s="186"/>
    </row>
    <row r="44" spans="1:19" ht="17" customHeight="1">
      <c r="A44" s="6"/>
      <c r="B44" s="186"/>
      <c r="C44" s="195"/>
      <c r="D44" s="187"/>
      <c r="E44" s="188"/>
      <c r="F44" s="189"/>
      <c r="G44" s="190"/>
      <c r="H44" s="191"/>
      <c r="I44" s="192"/>
      <c r="J44" s="193"/>
      <c r="K44" s="196"/>
      <c r="L44" s="191"/>
      <c r="M44" s="192"/>
      <c r="N44" s="193"/>
      <c r="O44" s="197"/>
      <c r="P44" s="193"/>
      <c r="Q44" s="197"/>
      <c r="R44" s="194"/>
      <c r="S44" s="186"/>
    </row>
    <row r="45" spans="1:19" ht="17" customHeight="1">
      <c r="A45" s="6"/>
      <c r="B45" s="186"/>
      <c r="C45" s="195"/>
      <c r="D45" s="187"/>
      <c r="E45" s="188"/>
      <c r="F45" s="189"/>
      <c r="G45" s="190"/>
      <c r="H45" s="191"/>
      <c r="I45" s="192"/>
      <c r="J45" s="193"/>
      <c r="K45" s="196"/>
      <c r="L45" s="191"/>
      <c r="M45" s="192"/>
      <c r="N45" s="193"/>
      <c r="O45" s="197"/>
      <c r="P45" s="193"/>
      <c r="Q45" s="197"/>
      <c r="R45" s="194"/>
      <c r="S45" s="186"/>
    </row>
    <row r="46" spans="1:19" ht="17" customHeight="1">
      <c r="A46" s="6"/>
      <c r="B46" s="186"/>
      <c r="C46" s="195"/>
      <c r="D46" s="187"/>
      <c r="E46" s="188"/>
      <c r="F46" s="189"/>
      <c r="G46" s="190"/>
      <c r="H46" s="191"/>
      <c r="I46" s="192"/>
      <c r="J46" s="193"/>
      <c r="K46" s="196"/>
      <c r="L46" s="191"/>
      <c r="M46" s="192"/>
      <c r="N46" s="193"/>
      <c r="O46" s="197"/>
      <c r="P46" s="193"/>
      <c r="Q46" s="197"/>
      <c r="R46" s="194"/>
      <c r="S46" s="186"/>
    </row>
    <row r="47" spans="1:19" ht="17" customHeight="1">
      <c r="A47" s="6"/>
      <c r="B47" s="186"/>
      <c r="C47" s="195"/>
      <c r="D47" s="187"/>
      <c r="E47" s="188"/>
      <c r="F47" s="189"/>
      <c r="G47" s="190"/>
      <c r="H47" s="191"/>
      <c r="I47" s="192"/>
      <c r="J47" s="193"/>
      <c r="K47" s="196"/>
      <c r="L47" s="191"/>
      <c r="M47" s="192"/>
      <c r="N47" s="193"/>
      <c r="O47" s="197"/>
      <c r="P47" s="193"/>
      <c r="Q47" s="197"/>
      <c r="R47" s="194"/>
      <c r="S47" s="186"/>
    </row>
    <row r="48" spans="1:19" ht="17" customHeight="1">
      <c r="A48" s="6"/>
      <c r="B48" s="186"/>
      <c r="C48" s="195"/>
      <c r="D48" s="187"/>
      <c r="E48" s="188"/>
      <c r="F48" s="189"/>
      <c r="G48" s="190"/>
      <c r="H48" s="191"/>
      <c r="I48" s="192"/>
      <c r="J48" s="193"/>
      <c r="K48" s="196"/>
      <c r="L48" s="191"/>
      <c r="M48" s="192"/>
      <c r="N48" s="193"/>
      <c r="O48" s="197"/>
      <c r="P48" s="193"/>
      <c r="Q48" s="197"/>
      <c r="R48" s="194"/>
      <c r="S48" s="186"/>
    </row>
    <row r="49" spans="1:19" ht="17" customHeight="1">
      <c r="A49" s="6"/>
      <c r="B49" s="186"/>
      <c r="C49" s="195"/>
      <c r="D49" s="187"/>
      <c r="E49" s="188"/>
      <c r="F49" s="189"/>
      <c r="G49" s="190"/>
      <c r="H49" s="191"/>
      <c r="I49" s="192"/>
      <c r="J49" s="193"/>
      <c r="K49" s="196"/>
      <c r="L49" s="191"/>
      <c r="M49" s="192"/>
      <c r="N49" s="193"/>
      <c r="O49" s="197"/>
      <c r="P49" s="193"/>
      <c r="Q49" s="197"/>
      <c r="R49" s="194"/>
      <c r="S49" s="186"/>
    </row>
    <row r="50" spans="1:19" ht="17" customHeight="1">
      <c r="A50" s="6"/>
      <c r="B50" s="186"/>
      <c r="C50" s="195"/>
      <c r="D50" s="187"/>
      <c r="E50" s="188"/>
      <c r="F50" s="189"/>
      <c r="G50" s="190"/>
      <c r="H50" s="191"/>
      <c r="I50" s="192"/>
      <c r="J50" s="193"/>
      <c r="K50" s="196"/>
      <c r="L50" s="191"/>
      <c r="M50" s="192"/>
      <c r="N50" s="193"/>
      <c r="O50" s="197"/>
      <c r="P50" s="193"/>
      <c r="Q50" s="197"/>
      <c r="R50" s="194"/>
      <c r="S50" s="186"/>
    </row>
    <row r="51" spans="1:19" ht="17" customHeight="1">
      <c r="A51" s="6"/>
      <c r="B51" s="186"/>
      <c r="C51" s="195"/>
      <c r="D51" s="187"/>
      <c r="E51" s="188"/>
      <c r="F51" s="189"/>
      <c r="G51" s="190"/>
      <c r="H51" s="191"/>
      <c r="I51" s="192"/>
      <c r="J51" s="193"/>
      <c r="K51" s="196"/>
      <c r="L51" s="191"/>
      <c r="M51" s="192"/>
      <c r="N51" s="193"/>
      <c r="O51" s="197"/>
      <c r="P51" s="193"/>
      <c r="Q51" s="197"/>
      <c r="R51" s="194"/>
      <c r="S51" s="186"/>
    </row>
    <row r="52" spans="1:19" ht="17" customHeight="1">
      <c r="A52" s="6"/>
      <c r="B52" s="186"/>
      <c r="C52" s="195"/>
      <c r="D52" s="187"/>
      <c r="E52" s="188"/>
      <c r="F52" s="189"/>
      <c r="G52" s="190"/>
      <c r="H52" s="191"/>
      <c r="I52" s="192"/>
      <c r="J52" s="193"/>
      <c r="K52" s="196"/>
      <c r="L52" s="191"/>
      <c r="M52" s="192"/>
      <c r="N52" s="193"/>
      <c r="O52" s="197"/>
      <c r="P52" s="193"/>
      <c r="Q52" s="197"/>
      <c r="R52" s="194"/>
      <c r="S52" s="186"/>
    </row>
    <row r="53" spans="1:19" ht="17" customHeight="1">
      <c r="A53" s="6"/>
      <c r="B53" s="186"/>
      <c r="C53" s="195"/>
      <c r="D53" s="187"/>
      <c r="E53" s="188"/>
      <c r="F53" s="189"/>
      <c r="G53" s="190"/>
      <c r="H53" s="191"/>
      <c r="I53" s="192"/>
      <c r="J53" s="193"/>
      <c r="K53" s="196"/>
      <c r="L53" s="191"/>
      <c r="M53" s="192"/>
      <c r="N53" s="193"/>
      <c r="O53" s="197"/>
      <c r="P53" s="193"/>
      <c r="Q53" s="197"/>
      <c r="R53" s="194"/>
      <c r="S53" s="186"/>
    </row>
    <row r="54" spans="1:19" ht="17" customHeight="1">
      <c r="A54" s="6"/>
      <c r="B54" s="186"/>
      <c r="C54" s="195"/>
      <c r="D54" s="187"/>
      <c r="E54" s="188"/>
      <c r="F54" s="189"/>
      <c r="G54" s="190"/>
      <c r="H54" s="191"/>
      <c r="I54" s="192"/>
      <c r="J54" s="193"/>
      <c r="K54" s="196"/>
      <c r="L54" s="191"/>
      <c r="M54" s="192"/>
      <c r="N54" s="193"/>
      <c r="O54" s="197"/>
      <c r="P54" s="193"/>
      <c r="Q54" s="197"/>
      <c r="R54" s="194"/>
      <c r="S54" s="186"/>
    </row>
    <row r="55" spans="1:19" ht="17" customHeight="1">
      <c r="A55" s="6"/>
      <c r="B55" s="186"/>
      <c r="C55" s="195"/>
      <c r="D55" s="187"/>
      <c r="E55" s="188"/>
      <c r="F55" s="189"/>
      <c r="G55" s="190"/>
      <c r="H55" s="191"/>
      <c r="I55" s="192"/>
      <c r="J55" s="193"/>
      <c r="K55" s="196"/>
      <c r="L55" s="191"/>
      <c r="M55" s="192"/>
      <c r="N55" s="193"/>
      <c r="O55" s="197"/>
      <c r="P55" s="193"/>
      <c r="Q55" s="197"/>
      <c r="R55" s="194"/>
      <c r="S55" s="186"/>
    </row>
    <row r="56" spans="1:19" ht="17" customHeight="1">
      <c r="A56" s="6"/>
      <c r="B56" s="186"/>
      <c r="C56" s="195"/>
      <c r="D56" s="187"/>
      <c r="E56" s="188"/>
      <c r="F56" s="189"/>
      <c r="G56" s="190"/>
      <c r="H56" s="191"/>
      <c r="I56" s="192"/>
      <c r="J56" s="193"/>
      <c r="K56" s="196"/>
      <c r="L56" s="191"/>
      <c r="M56" s="192"/>
      <c r="N56" s="193"/>
      <c r="O56" s="197"/>
      <c r="P56" s="193"/>
      <c r="Q56" s="197"/>
      <c r="R56" s="194"/>
      <c r="S56" s="186"/>
    </row>
    <row r="57" spans="1:19" ht="17" customHeight="1">
      <c r="A57" s="6"/>
      <c r="B57" s="186"/>
      <c r="C57" s="195"/>
      <c r="D57" s="187"/>
      <c r="E57" s="188"/>
      <c r="F57" s="189"/>
      <c r="G57" s="190"/>
      <c r="H57" s="191"/>
      <c r="I57" s="192"/>
      <c r="J57" s="193"/>
      <c r="K57" s="196"/>
      <c r="L57" s="191"/>
      <c r="M57" s="192"/>
      <c r="N57" s="193"/>
      <c r="O57" s="197"/>
      <c r="P57" s="193"/>
      <c r="Q57" s="197"/>
      <c r="R57" s="194"/>
      <c r="S57" s="186"/>
    </row>
    <row r="58" spans="1:19" ht="17" customHeight="1">
      <c r="A58" s="6"/>
      <c r="B58" s="186"/>
      <c r="C58" s="195"/>
      <c r="D58" s="187"/>
      <c r="E58" s="188"/>
      <c r="F58" s="189"/>
      <c r="G58" s="190"/>
      <c r="H58" s="191"/>
      <c r="I58" s="192"/>
      <c r="J58" s="193"/>
      <c r="K58" s="196"/>
      <c r="L58" s="191"/>
      <c r="M58" s="192"/>
      <c r="N58" s="193"/>
      <c r="O58" s="197"/>
      <c r="P58" s="193"/>
      <c r="Q58" s="197"/>
      <c r="R58" s="194"/>
      <c r="S58" s="186"/>
    </row>
    <row r="59" spans="1:19" ht="17" customHeight="1">
      <c r="A59" s="6"/>
      <c r="B59" s="186"/>
      <c r="C59" s="195"/>
      <c r="D59" s="187"/>
      <c r="E59" s="188"/>
      <c r="F59" s="189"/>
      <c r="G59" s="190"/>
      <c r="H59" s="191"/>
      <c r="I59" s="192"/>
      <c r="J59" s="193"/>
      <c r="K59" s="196"/>
      <c r="L59" s="191"/>
      <c r="M59" s="192"/>
      <c r="N59" s="193"/>
      <c r="O59" s="197"/>
      <c r="P59" s="193"/>
      <c r="Q59" s="197"/>
      <c r="R59" s="194"/>
      <c r="S59" s="186"/>
    </row>
    <row r="60" spans="1:19" ht="17" customHeight="1">
      <c r="A60" s="6"/>
      <c r="B60" s="186"/>
      <c r="C60" s="195"/>
      <c r="D60" s="187"/>
      <c r="E60" s="188"/>
      <c r="F60" s="189"/>
      <c r="G60" s="190"/>
      <c r="H60" s="191"/>
      <c r="I60" s="192"/>
      <c r="J60" s="193"/>
      <c r="K60" s="196"/>
      <c r="L60" s="191"/>
      <c r="M60" s="192"/>
      <c r="N60" s="193"/>
      <c r="O60" s="197"/>
      <c r="P60" s="193"/>
      <c r="Q60" s="197"/>
      <c r="R60" s="194"/>
      <c r="S60" s="186"/>
    </row>
    <row r="61" spans="1:19" ht="17" customHeight="1">
      <c r="A61" s="6"/>
      <c r="B61" s="186"/>
      <c r="C61" s="195"/>
      <c r="D61" s="187"/>
      <c r="E61" s="188"/>
      <c r="F61" s="189"/>
      <c r="G61" s="190"/>
      <c r="H61" s="191"/>
      <c r="I61" s="192"/>
      <c r="J61" s="193"/>
      <c r="K61" s="196"/>
      <c r="L61" s="191"/>
      <c r="M61" s="192"/>
      <c r="N61" s="193"/>
      <c r="O61" s="197"/>
      <c r="P61" s="193"/>
      <c r="Q61" s="197"/>
      <c r="R61" s="194"/>
      <c r="S61" s="186"/>
    </row>
    <row r="62" spans="1:19" ht="17" customHeight="1">
      <c r="A62" s="6"/>
      <c r="B62" s="186"/>
      <c r="C62" s="195"/>
      <c r="D62" s="187"/>
      <c r="E62" s="188"/>
      <c r="F62" s="189"/>
      <c r="G62" s="190"/>
      <c r="H62" s="191"/>
      <c r="I62" s="192"/>
      <c r="J62" s="193"/>
      <c r="K62" s="196"/>
      <c r="L62" s="191"/>
      <c r="M62" s="192"/>
      <c r="N62" s="193"/>
      <c r="O62" s="197"/>
      <c r="P62" s="193"/>
      <c r="Q62" s="197"/>
      <c r="R62" s="194"/>
      <c r="S62" s="186"/>
    </row>
    <row r="63" spans="1:19" ht="17" customHeight="1">
      <c r="A63" s="6"/>
      <c r="B63" s="186"/>
      <c r="C63" s="195"/>
      <c r="D63" s="187"/>
      <c r="E63" s="188"/>
      <c r="F63" s="189"/>
      <c r="G63" s="190"/>
      <c r="H63" s="191"/>
      <c r="I63" s="192"/>
      <c r="J63" s="193"/>
      <c r="K63" s="196"/>
      <c r="L63" s="191"/>
      <c r="M63" s="192"/>
      <c r="N63" s="193"/>
      <c r="O63" s="197"/>
      <c r="P63" s="193"/>
      <c r="Q63" s="197"/>
      <c r="R63" s="194"/>
      <c r="S63" s="186"/>
    </row>
    <row r="64" spans="1:19" ht="17" customHeight="1">
      <c r="A64" s="6"/>
      <c r="B64" s="186"/>
      <c r="C64" s="195"/>
      <c r="D64" s="187"/>
      <c r="E64" s="188"/>
      <c r="F64" s="189"/>
      <c r="G64" s="190"/>
      <c r="H64" s="191"/>
      <c r="I64" s="192"/>
      <c r="J64" s="193"/>
      <c r="K64" s="196"/>
      <c r="L64" s="191"/>
      <c r="M64" s="192"/>
      <c r="N64" s="193"/>
      <c r="O64" s="197"/>
      <c r="P64" s="193"/>
      <c r="Q64" s="197"/>
      <c r="R64" s="194"/>
      <c r="S64" s="186"/>
    </row>
    <row r="65" spans="1:19" ht="17" customHeight="1">
      <c r="A65" s="6"/>
      <c r="B65" s="186"/>
      <c r="C65" s="195"/>
      <c r="D65" s="187"/>
      <c r="E65" s="188"/>
      <c r="F65" s="189"/>
      <c r="G65" s="190"/>
      <c r="H65" s="191"/>
      <c r="I65" s="192"/>
      <c r="J65" s="193"/>
      <c r="K65" s="196"/>
      <c r="L65" s="191"/>
      <c r="M65" s="192"/>
      <c r="N65" s="193"/>
      <c r="O65" s="197"/>
      <c r="P65" s="193"/>
      <c r="Q65" s="197"/>
      <c r="R65" s="194"/>
      <c r="S65" s="186"/>
    </row>
    <row r="66" spans="1:19" ht="17" customHeight="1">
      <c r="A66" s="6"/>
      <c r="B66" s="186"/>
      <c r="C66" s="195"/>
      <c r="D66" s="187"/>
      <c r="E66" s="188"/>
      <c r="F66" s="189"/>
      <c r="G66" s="190"/>
      <c r="H66" s="191"/>
      <c r="I66" s="192"/>
      <c r="J66" s="193"/>
      <c r="K66" s="196"/>
      <c r="L66" s="191"/>
      <c r="M66" s="192"/>
      <c r="N66" s="193"/>
      <c r="O66" s="197"/>
      <c r="P66" s="193"/>
      <c r="Q66" s="197"/>
      <c r="R66" s="194"/>
      <c r="S66" s="186"/>
    </row>
    <row r="67" spans="1:19" ht="17" customHeight="1">
      <c r="A67" s="6"/>
      <c r="B67" s="186"/>
      <c r="C67" s="195"/>
      <c r="D67" s="187"/>
      <c r="E67" s="188"/>
      <c r="F67" s="189"/>
      <c r="G67" s="190"/>
      <c r="H67" s="191"/>
      <c r="I67" s="192"/>
      <c r="J67" s="193"/>
      <c r="K67" s="196"/>
      <c r="L67" s="191"/>
      <c r="M67" s="192"/>
      <c r="N67" s="193"/>
      <c r="O67" s="197"/>
      <c r="P67" s="193"/>
      <c r="Q67" s="197"/>
      <c r="R67" s="194"/>
      <c r="S67" s="186"/>
    </row>
    <row r="68" spans="1:19" ht="17" customHeight="1">
      <c r="A68" s="6"/>
      <c r="B68" s="186"/>
      <c r="C68" s="195"/>
      <c r="D68" s="187"/>
      <c r="E68" s="188"/>
      <c r="F68" s="189"/>
      <c r="G68" s="190"/>
      <c r="H68" s="191"/>
      <c r="I68" s="192"/>
      <c r="J68" s="193"/>
      <c r="K68" s="196"/>
      <c r="L68" s="191"/>
      <c r="M68" s="192"/>
      <c r="N68" s="193"/>
      <c r="O68" s="197"/>
      <c r="P68" s="193"/>
      <c r="Q68" s="197"/>
      <c r="R68" s="194"/>
      <c r="S68" s="186"/>
    </row>
    <row r="69" spans="1:19" ht="17" customHeight="1" thickBot="1">
      <c r="A69" s="6"/>
      <c r="B69" s="198"/>
      <c r="C69" s="199"/>
      <c r="D69" s="200"/>
      <c r="E69" s="201"/>
      <c r="F69" s="202"/>
      <c r="G69" s="203"/>
      <c r="H69" s="204"/>
      <c r="I69" s="205"/>
      <c r="J69" s="206"/>
      <c r="K69" s="207"/>
      <c r="L69" s="204"/>
      <c r="M69" s="205"/>
      <c r="N69" s="206"/>
      <c r="O69" s="208"/>
      <c r="P69" s="206"/>
      <c r="Q69" s="208"/>
      <c r="R69" s="209"/>
      <c r="S69" s="198"/>
    </row>
    <row r="390" spans="1:19">
      <c r="A390" s="12"/>
      <c r="B390" s="12"/>
      <c r="C390" s="210"/>
      <c r="D390" s="210"/>
      <c r="E390" s="210"/>
      <c r="F390" s="210"/>
      <c r="G390" s="210"/>
      <c r="H390" s="210"/>
      <c r="I390" s="210"/>
      <c r="J390" s="210"/>
      <c r="K390" s="210"/>
      <c r="L390" s="210"/>
      <c r="M390" s="210"/>
      <c r="N390" s="210"/>
      <c r="O390" s="210"/>
      <c r="P390" s="210"/>
      <c r="Q390" s="210"/>
      <c r="R390" s="210"/>
      <c r="S390" s="12"/>
    </row>
    <row r="391" spans="1:19">
      <c r="A391" s="12"/>
      <c r="B391" s="12"/>
      <c r="C391" s="210"/>
      <c r="D391" s="210"/>
      <c r="E391" s="210"/>
      <c r="F391" s="210"/>
      <c r="G391" s="210"/>
      <c r="H391" s="210"/>
      <c r="I391" s="210"/>
      <c r="J391" s="210"/>
      <c r="K391" s="210"/>
      <c r="L391" s="210"/>
      <c r="M391" s="210"/>
      <c r="N391" s="210"/>
      <c r="O391" s="210"/>
      <c r="P391" s="210"/>
      <c r="Q391" s="210"/>
      <c r="R391" s="210"/>
      <c r="S391" s="12"/>
    </row>
    <row r="392" spans="1:19">
      <c r="A392" s="12"/>
      <c r="B392" s="12"/>
      <c r="C392" s="210"/>
      <c r="D392" s="210"/>
      <c r="E392" s="210"/>
      <c r="F392" s="210"/>
      <c r="G392" s="210"/>
      <c r="H392" s="210"/>
      <c r="I392" s="210"/>
      <c r="J392" s="210"/>
      <c r="K392" s="210"/>
      <c r="L392" s="210"/>
      <c r="M392" s="210"/>
      <c r="N392" s="210"/>
      <c r="O392" s="210"/>
      <c r="P392" s="210"/>
      <c r="Q392" s="210"/>
      <c r="R392" s="210"/>
      <c r="S392" s="12"/>
    </row>
    <row r="393" spans="1:19">
      <c r="A393" s="12"/>
      <c r="B393" s="12"/>
      <c r="C393" s="210"/>
      <c r="D393" s="210"/>
      <c r="E393" s="210"/>
      <c r="F393" s="210"/>
      <c r="G393" s="210"/>
      <c r="H393" s="210"/>
      <c r="I393" s="210"/>
      <c r="J393" s="210"/>
      <c r="K393" s="210"/>
      <c r="L393" s="210"/>
      <c r="M393" s="210"/>
      <c r="N393" s="210"/>
      <c r="O393" s="210"/>
      <c r="P393" s="210"/>
      <c r="Q393" s="210"/>
      <c r="R393" s="210"/>
      <c r="S393" s="12"/>
    </row>
    <row r="394" spans="1:19">
      <c r="A394" s="12"/>
      <c r="B394" s="12"/>
      <c r="C394" s="210"/>
      <c r="D394" s="210"/>
      <c r="E394" s="210"/>
      <c r="F394" s="210"/>
      <c r="G394" s="210"/>
      <c r="H394" s="210"/>
      <c r="I394" s="210"/>
      <c r="J394" s="210"/>
      <c r="K394" s="210"/>
      <c r="L394" s="210"/>
      <c r="M394" s="210"/>
      <c r="N394" s="210"/>
      <c r="O394" s="210"/>
      <c r="P394" s="210"/>
      <c r="Q394" s="210"/>
      <c r="R394" s="210"/>
      <c r="S394" s="12"/>
    </row>
    <row r="395" spans="1:19">
      <c r="A395" s="12"/>
      <c r="B395" s="12"/>
      <c r="C395" s="210"/>
      <c r="D395" s="210"/>
      <c r="E395" s="210"/>
      <c r="F395" s="210"/>
      <c r="G395" s="210"/>
      <c r="H395" s="210"/>
      <c r="I395" s="210"/>
      <c r="J395" s="210"/>
      <c r="K395" s="210"/>
      <c r="L395" s="210"/>
      <c r="M395" s="210"/>
      <c r="N395" s="210"/>
      <c r="O395" s="210"/>
      <c r="P395" s="210"/>
      <c r="Q395" s="210"/>
      <c r="R395" s="210"/>
      <c r="S395" s="12"/>
    </row>
    <row r="396" spans="1:19">
      <c r="A396" s="12"/>
      <c r="B396" s="12"/>
      <c r="C396" s="210"/>
      <c r="D396" s="210"/>
      <c r="E396" s="210"/>
      <c r="F396" s="210"/>
      <c r="G396" s="210"/>
      <c r="H396" s="210"/>
      <c r="I396" s="210"/>
      <c r="J396" s="210"/>
      <c r="K396" s="210"/>
      <c r="L396" s="210"/>
      <c r="M396" s="210"/>
      <c r="N396" s="210"/>
      <c r="O396" s="210"/>
      <c r="P396" s="210"/>
      <c r="Q396" s="210"/>
      <c r="R396" s="210"/>
      <c r="S396" s="12"/>
    </row>
    <row r="397" spans="1:19">
      <c r="A397" s="210"/>
      <c r="B397" s="210"/>
      <c r="C397" s="210"/>
      <c r="D397" s="210"/>
      <c r="E397" s="210"/>
      <c r="F397" s="210"/>
      <c r="G397" s="210"/>
      <c r="H397" s="210"/>
      <c r="I397" s="210"/>
      <c r="J397" s="210"/>
      <c r="K397" s="210"/>
      <c r="L397" s="210"/>
      <c r="M397" s="210"/>
      <c r="N397" s="210"/>
      <c r="O397" s="210"/>
      <c r="P397" s="210"/>
      <c r="Q397" s="210"/>
      <c r="R397" s="210"/>
      <c r="S397" s="210"/>
    </row>
    <row r="398" spans="1:19">
      <c r="A398" s="210"/>
      <c r="B398" s="210"/>
      <c r="C398" s="210"/>
      <c r="D398" s="210"/>
      <c r="E398" s="210"/>
      <c r="F398" s="210"/>
      <c r="G398" s="210"/>
      <c r="H398" s="210"/>
      <c r="I398" s="210"/>
      <c r="J398" s="210"/>
      <c r="K398" s="210"/>
      <c r="L398" s="210"/>
      <c r="M398" s="210"/>
      <c r="N398" s="210"/>
      <c r="O398" s="210"/>
      <c r="P398" s="210"/>
      <c r="Q398" s="210"/>
      <c r="R398" s="210"/>
      <c r="S398" s="210"/>
    </row>
    <row r="399" spans="1:19">
      <c r="A399" s="210"/>
      <c r="B399" s="211" t="s">
        <v>133</v>
      </c>
      <c r="C399" s="211" t="s">
        <v>143</v>
      </c>
      <c r="D399" s="211"/>
      <c r="E399" s="211"/>
      <c r="F399" s="211"/>
      <c r="G399" s="211"/>
      <c r="H399" s="211"/>
      <c r="I399" s="211"/>
      <c r="J399" s="211"/>
      <c r="K399" s="211"/>
      <c r="L399" s="211"/>
      <c r="M399" s="211"/>
      <c r="N399" s="211"/>
      <c r="O399" s="211"/>
      <c r="P399" s="211"/>
      <c r="Q399" s="211"/>
      <c r="R399" s="211"/>
      <c r="S399" s="211" t="s">
        <v>133</v>
      </c>
    </row>
    <row r="400" spans="1:19">
      <c r="A400" s="210"/>
      <c r="B400" s="212" t="s">
        <v>144</v>
      </c>
      <c r="C400" s="212" t="s">
        <v>145</v>
      </c>
      <c r="D400" s="212"/>
      <c r="E400" s="212"/>
      <c r="F400" s="212"/>
      <c r="G400" s="212"/>
      <c r="H400" s="212"/>
      <c r="I400" s="212"/>
      <c r="J400" s="212"/>
      <c r="K400" s="212"/>
      <c r="L400" s="212"/>
      <c r="M400" s="212"/>
      <c r="N400" s="212"/>
      <c r="O400" s="212"/>
      <c r="P400" s="212"/>
      <c r="Q400" s="212"/>
      <c r="R400" s="212"/>
      <c r="S400" s="212" t="s">
        <v>144</v>
      </c>
    </row>
    <row r="401" spans="1:19">
      <c r="A401" s="210"/>
      <c r="B401" s="212" t="s">
        <v>135</v>
      </c>
      <c r="C401" s="212" t="s">
        <v>146</v>
      </c>
      <c r="D401" s="212"/>
      <c r="E401" s="212"/>
      <c r="F401" s="212"/>
      <c r="G401" s="212"/>
      <c r="H401" s="212"/>
      <c r="I401" s="212"/>
      <c r="J401" s="212"/>
      <c r="K401" s="212"/>
      <c r="L401" s="212"/>
      <c r="M401" s="212"/>
      <c r="N401" s="212"/>
      <c r="O401" s="212"/>
      <c r="P401" s="212"/>
      <c r="Q401" s="212"/>
      <c r="R401" s="212"/>
      <c r="S401" s="212" t="s">
        <v>135</v>
      </c>
    </row>
    <row r="402" spans="1:19">
      <c r="A402" s="210"/>
      <c r="B402" s="212" t="s">
        <v>147</v>
      </c>
      <c r="C402" s="212" t="s">
        <v>148</v>
      </c>
      <c r="D402" s="212"/>
      <c r="E402" s="212"/>
      <c r="F402" s="212"/>
      <c r="G402" s="212"/>
      <c r="H402" s="212"/>
      <c r="I402" s="212"/>
      <c r="J402" s="212"/>
      <c r="K402" s="212"/>
      <c r="L402" s="212"/>
      <c r="M402" s="212"/>
      <c r="N402" s="212"/>
      <c r="O402" s="212"/>
      <c r="P402" s="212"/>
      <c r="Q402" s="212"/>
      <c r="R402" s="212"/>
      <c r="S402" s="212" t="s">
        <v>147</v>
      </c>
    </row>
    <row r="403" spans="1:19">
      <c r="A403" s="210"/>
      <c r="B403" s="212" t="s">
        <v>149</v>
      </c>
      <c r="C403" s="212" t="s">
        <v>150</v>
      </c>
      <c r="D403" s="212"/>
      <c r="E403" s="212"/>
      <c r="F403" s="212"/>
      <c r="G403" s="212"/>
      <c r="H403" s="212"/>
      <c r="I403" s="212"/>
      <c r="J403" s="212"/>
      <c r="K403" s="212"/>
      <c r="L403" s="212"/>
      <c r="M403" s="212"/>
      <c r="N403" s="212"/>
      <c r="O403" s="212"/>
      <c r="P403" s="212"/>
      <c r="Q403" s="212"/>
      <c r="R403" s="212"/>
      <c r="S403" s="212" t="s">
        <v>149</v>
      </c>
    </row>
    <row r="404" spans="1:19">
      <c r="A404" s="210"/>
      <c r="B404" s="212" t="s">
        <v>151</v>
      </c>
      <c r="C404" s="212" t="s">
        <v>152</v>
      </c>
      <c r="D404" s="212"/>
      <c r="E404" s="212"/>
      <c r="F404" s="212"/>
      <c r="G404" s="212"/>
      <c r="H404" s="212"/>
      <c r="I404" s="212"/>
      <c r="J404" s="212"/>
      <c r="K404" s="212"/>
      <c r="L404" s="212"/>
      <c r="M404" s="212"/>
      <c r="N404" s="212"/>
      <c r="O404" s="212"/>
      <c r="P404" s="212"/>
      <c r="Q404" s="212"/>
      <c r="R404" s="212"/>
      <c r="S404" s="212" t="s">
        <v>151</v>
      </c>
    </row>
    <row r="405" spans="1:19">
      <c r="A405" s="12"/>
      <c r="B405" s="212" t="s">
        <v>153</v>
      </c>
      <c r="S405" s="212" t="s">
        <v>153</v>
      </c>
    </row>
    <row r="406" spans="1:19">
      <c r="A406" s="12"/>
    </row>
  </sheetData>
  <mergeCells count="22">
    <mergeCell ref="S6:S7"/>
    <mergeCell ref="J5:J7"/>
    <mergeCell ref="K5:K7"/>
    <mergeCell ref="L5:L7"/>
    <mergeCell ref="M5:M7"/>
    <mergeCell ref="N5:N7"/>
    <mergeCell ref="O5:O7"/>
    <mergeCell ref="P5:P7"/>
    <mergeCell ref="Q5:Q7"/>
    <mergeCell ref="R5:R7"/>
    <mergeCell ref="B2:R2"/>
    <mergeCell ref="D4:G4"/>
    <mergeCell ref="H4:K4"/>
    <mergeCell ref="L4:R4"/>
    <mergeCell ref="D5:D7"/>
    <mergeCell ref="E5:E7"/>
    <mergeCell ref="F5:F7"/>
    <mergeCell ref="G5:G7"/>
    <mergeCell ref="H5:H7"/>
    <mergeCell ref="I5:I7"/>
    <mergeCell ref="B6:B7"/>
    <mergeCell ref="C6:C7"/>
  </mergeCells>
  <printOptions horizontalCentered="1"/>
  <pageMargins left="0.25" right="0.25" top="0.26" bottom="0.75" header="0.21" footer="0.3"/>
  <pageSetup paperSize="5" scale="85" orientation="landscape" horizontalDpi="4294967292" verticalDpi="4294967292"/>
  <headerFooter>
    <oddFooter>&amp;L&amp;"Arial,Regular"&amp;6© 2013 Bunnell Idea Group  |  v1 |  2013.01.01 |  www.BunnellIdeaGroup.com&amp;R&amp;"Arial,Regular"&amp;8Course 1 Module 4 Worksheet 2 of 3  |  Building Growth  Momentum  &gt;  Protemoi List Worksheet</oddFooter>
  </headerFooter>
  <colBreaks count="1" manualBreakCount="1">
    <brk id="21" min="5" max="55" man="1"/>
  </colBreaks>
  <drawing r:id="rId1"/>
  <extLst>
    <ext xmlns:mx="http://schemas.microsoft.com/office/mac/excel/2008/main" uri="{64002731-A6B0-56B0-2670-7721B7C09600}">
      <mx:PLV Mode="0" OnePage="0" WScale="85"/>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dimension ref="A1:IT240"/>
  <sheetViews>
    <sheetView zoomScale="125" zoomScaleNormal="125" zoomScalePageLayoutView="125" workbookViewId="0">
      <selection activeCell="J5" sqref="J5"/>
    </sheetView>
  </sheetViews>
  <sheetFormatPr baseColWidth="10" defaultRowHeight="15" x14ac:dyDescent="0"/>
  <cols>
    <col min="1" max="1" width="3.5" style="41" customWidth="1"/>
    <col min="2" max="2" width="26.6640625" customWidth="1"/>
    <col min="3" max="5" width="15" customWidth="1"/>
    <col min="6" max="6" width="16.6640625" customWidth="1"/>
    <col min="7" max="7" width="16.1640625" customWidth="1"/>
    <col min="8" max="8" width="16.6640625" customWidth="1"/>
    <col min="9" max="9" width="15.1640625" customWidth="1"/>
    <col min="10" max="254" width="10.83203125" style="23"/>
  </cols>
  <sheetData>
    <row r="1" spans="1:9" ht="16" thickBot="1">
      <c r="A1" s="29"/>
      <c r="B1" s="30"/>
      <c r="C1" s="30"/>
      <c r="D1" s="30"/>
      <c r="E1" s="30"/>
      <c r="F1" s="30"/>
      <c r="G1" s="30"/>
      <c r="H1" s="30"/>
      <c r="I1" s="30"/>
    </row>
    <row r="2" spans="1:9" ht="34" customHeight="1" thickTop="1" thickBot="1">
      <c r="A2" s="39"/>
      <c r="B2" s="440" t="s">
        <v>22</v>
      </c>
      <c r="C2" s="440"/>
      <c r="D2" s="440"/>
      <c r="E2" s="440"/>
      <c r="F2" s="440"/>
      <c r="G2" s="440"/>
      <c r="H2" s="440"/>
      <c r="I2" s="440"/>
    </row>
    <row r="3" spans="1:9" ht="16" thickTop="1">
      <c r="A3" s="40"/>
      <c r="B3" s="31"/>
      <c r="C3" s="31"/>
      <c r="D3" s="31"/>
      <c r="E3" s="31"/>
      <c r="F3" s="31"/>
      <c r="G3" s="31"/>
      <c r="H3" s="31"/>
      <c r="I3" s="31"/>
    </row>
    <row r="4" spans="1:9" ht="19" customHeight="1">
      <c r="A4" s="40"/>
      <c r="B4" s="75" t="s">
        <v>65</v>
      </c>
      <c r="C4" s="76"/>
      <c r="D4" s="76"/>
      <c r="E4" s="76"/>
      <c r="F4" s="76"/>
      <c r="G4" s="76"/>
      <c r="H4" s="76"/>
      <c r="I4" s="76"/>
    </row>
    <row r="5" spans="1:9" ht="9" customHeight="1">
      <c r="A5" s="40"/>
      <c r="B5" s="76"/>
      <c r="C5" s="76"/>
      <c r="D5" s="76"/>
      <c r="E5" s="76"/>
      <c r="F5" s="76"/>
      <c r="G5" s="76"/>
      <c r="H5" s="76"/>
      <c r="I5" s="76"/>
    </row>
    <row r="6" spans="1:9" ht="19" customHeight="1">
      <c r="A6" s="40"/>
      <c r="B6" s="461" t="s">
        <v>2</v>
      </c>
      <c r="C6" s="461"/>
      <c r="D6" s="461"/>
      <c r="E6" s="461"/>
      <c r="F6" s="461"/>
      <c r="G6" s="461"/>
      <c r="H6" s="461"/>
      <c r="I6" s="461"/>
    </row>
    <row r="7" spans="1:9" ht="18" customHeight="1">
      <c r="A7" s="40"/>
      <c r="B7" s="461" t="s">
        <v>3</v>
      </c>
      <c r="C7" s="461"/>
      <c r="D7" s="461"/>
      <c r="E7" s="461"/>
      <c r="F7" s="461"/>
      <c r="G7" s="461"/>
      <c r="H7" s="461"/>
      <c r="I7" s="461"/>
    </row>
    <row r="8" spans="1:9" ht="20" customHeight="1">
      <c r="A8" s="40"/>
      <c r="B8" s="461" t="s">
        <v>4</v>
      </c>
      <c r="C8" s="461"/>
      <c r="D8" s="461"/>
      <c r="E8" s="461"/>
      <c r="F8" s="461"/>
      <c r="G8" s="461"/>
      <c r="H8" s="461"/>
      <c r="I8" s="461"/>
    </row>
    <row r="9" spans="1:9" ht="21" customHeight="1">
      <c r="A9" s="40"/>
      <c r="B9" s="461" t="s">
        <v>5</v>
      </c>
      <c r="C9" s="461"/>
      <c r="D9" s="461"/>
      <c r="E9" s="461"/>
      <c r="F9" s="461"/>
      <c r="G9" s="461"/>
      <c r="H9" s="461"/>
      <c r="I9" s="461"/>
    </row>
    <row r="10" spans="1:9" ht="16" customHeight="1">
      <c r="A10" s="40"/>
      <c r="B10" s="454" t="s">
        <v>23</v>
      </c>
      <c r="C10" s="454"/>
      <c r="D10" s="454"/>
      <c r="E10" s="454"/>
      <c r="F10" s="454"/>
      <c r="G10" s="454"/>
      <c r="H10" s="454"/>
      <c r="I10" s="454"/>
    </row>
    <row r="11" spans="1:9" ht="16" customHeight="1">
      <c r="A11" s="40"/>
      <c r="B11" s="455" t="s">
        <v>24</v>
      </c>
      <c r="C11" s="455"/>
      <c r="D11" s="455"/>
      <c r="E11" s="455"/>
      <c r="F11" s="455"/>
      <c r="G11" s="455"/>
      <c r="H11" s="455"/>
      <c r="I11" s="455"/>
    </row>
    <row r="12" spans="1:9" ht="10" customHeight="1">
      <c r="A12" s="40"/>
      <c r="B12" s="77"/>
      <c r="C12" s="77"/>
      <c r="D12" s="77"/>
      <c r="E12" s="77"/>
      <c r="F12" s="77"/>
      <c r="G12" s="77"/>
      <c r="H12" s="77"/>
      <c r="I12" s="77"/>
    </row>
    <row r="13" spans="1:9" ht="30" customHeight="1">
      <c r="A13" s="40"/>
      <c r="B13" s="456" t="s">
        <v>66</v>
      </c>
      <c r="C13" s="456"/>
      <c r="D13" s="456"/>
      <c r="E13" s="456"/>
      <c r="F13" s="456"/>
      <c r="G13" s="456"/>
      <c r="H13" s="456"/>
      <c r="I13" s="456"/>
    </row>
    <row r="14" spans="1:9">
      <c r="A14" s="40"/>
      <c r="B14" s="32"/>
      <c r="C14" s="32"/>
      <c r="D14" s="32"/>
      <c r="E14" s="32"/>
      <c r="F14" s="32"/>
      <c r="G14" s="32"/>
      <c r="H14" s="32"/>
      <c r="I14" s="32"/>
    </row>
    <row r="15" spans="1:9">
      <c r="A15" s="40"/>
      <c r="B15" s="457" t="s">
        <v>6</v>
      </c>
      <c r="C15" s="458"/>
      <c r="D15" s="458"/>
      <c r="E15" s="301">
        <v>0.03</v>
      </c>
      <c r="F15" s="32"/>
      <c r="G15" s="32"/>
      <c r="H15" s="32"/>
      <c r="I15" s="32"/>
    </row>
    <row r="16" spans="1:9">
      <c r="A16" s="40"/>
      <c r="B16" s="459" t="s">
        <v>7</v>
      </c>
      <c r="C16" s="460"/>
      <c r="D16" s="460"/>
      <c r="E16" s="302">
        <v>0.4</v>
      </c>
      <c r="F16" s="32"/>
      <c r="G16" s="32"/>
      <c r="H16" s="32"/>
      <c r="I16" s="32"/>
    </row>
    <row r="17" spans="1:9" ht="8" customHeight="1">
      <c r="A17" s="40"/>
      <c r="B17" s="33"/>
      <c r="C17" s="32"/>
      <c r="D17" s="32"/>
      <c r="E17" s="32"/>
      <c r="F17" s="32"/>
      <c r="G17" s="32"/>
      <c r="H17" s="32"/>
      <c r="I17" s="32"/>
    </row>
    <row r="18" spans="1:9" ht="79" customHeight="1">
      <c r="A18" s="40"/>
      <c r="B18" s="42" t="s">
        <v>8</v>
      </c>
      <c r="C18" s="43" t="s">
        <v>9</v>
      </c>
      <c r="D18" s="43" t="s">
        <v>10</v>
      </c>
      <c r="E18" s="43" t="s">
        <v>11</v>
      </c>
      <c r="F18" s="43" t="s">
        <v>12</v>
      </c>
      <c r="G18" s="43" t="s">
        <v>13</v>
      </c>
      <c r="H18" s="43" t="s">
        <v>14</v>
      </c>
      <c r="I18" s="43" t="s">
        <v>15</v>
      </c>
    </row>
    <row r="19" spans="1:9">
      <c r="A19" s="40"/>
      <c r="B19" s="45" t="s">
        <v>16</v>
      </c>
      <c r="C19" s="303">
        <v>50000</v>
      </c>
      <c r="D19" s="48" t="s">
        <v>17</v>
      </c>
      <c r="E19" s="303">
        <v>2500</v>
      </c>
      <c r="F19" s="49">
        <f>E19</f>
        <v>2500</v>
      </c>
      <c r="G19" s="305">
        <v>1</v>
      </c>
      <c r="H19" s="49">
        <f t="shared" ref="H19:H29" si="0">F19*G19</f>
        <v>2500</v>
      </c>
      <c r="I19" s="50">
        <f>H19</f>
        <v>2500</v>
      </c>
    </row>
    <row r="20" spans="1:9">
      <c r="A20" s="40"/>
      <c r="B20" s="46" t="s">
        <v>18</v>
      </c>
      <c r="C20" s="303">
        <v>125000</v>
      </c>
      <c r="D20" s="51">
        <f>$E$16</f>
        <v>0.4</v>
      </c>
      <c r="E20" s="52">
        <f t="shared" ref="E20:E29" si="1">C20*D20</f>
        <v>50000</v>
      </c>
      <c r="F20" s="52">
        <f>E20/(1+$E$15)^(0.5)</f>
        <v>49266.46390821466</v>
      </c>
      <c r="G20" s="305">
        <v>1</v>
      </c>
      <c r="H20" s="52">
        <f t="shared" si="0"/>
        <v>49266.46390821466</v>
      </c>
      <c r="I20" s="53">
        <f t="shared" ref="I20:I29" si="2">H20+I19</f>
        <v>51766.46390821466</v>
      </c>
    </row>
    <row r="21" spans="1:9">
      <c r="A21" s="40"/>
      <c r="B21" s="45">
        <v>2</v>
      </c>
      <c r="C21" s="303">
        <v>175000</v>
      </c>
      <c r="D21" s="48">
        <f t="shared" ref="D21:D29" si="3">$E$16</f>
        <v>0.4</v>
      </c>
      <c r="E21" s="49">
        <f t="shared" si="1"/>
        <v>70000</v>
      </c>
      <c r="F21" s="49">
        <f>E21/(1+$E$15)^(B21-0.5)</f>
        <v>66964.125700485936</v>
      </c>
      <c r="G21" s="305">
        <v>0.95</v>
      </c>
      <c r="H21" s="49">
        <f t="shared" si="0"/>
        <v>63615.919415461634</v>
      </c>
      <c r="I21" s="50">
        <f t="shared" si="2"/>
        <v>115382.3833236763</v>
      </c>
    </row>
    <row r="22" spans="1:9">
      <c r="A22" s="40"/>
      <c r="B22" s="46">
        <v>3</v>
      </c>
      <c r="C22" s="303">
        <v>250000</v>
      </c>
      <c r="D22" s="51">
        <f t="shared" si="3"/>
        <v>0.4</v>
      </c>
      <c r="E22" s="54">
        <f t="shared" si="1"/>
        <v>100000</v>
      </c>
      <c r="F22" s="49">
        <f t="shared" ref="F22:F29" si="4">E22/(1+$E$15)^(B22-0.5)</f>
        <v>92876.734674737774</v>
      </c>
      <c r="G22" s="305">
        <v>0.95</v>
      </c>
      <c r="H22" s="52">
        <f t="shared" si="0"/>
        <v>88232.897941000876</v>
      </c>
      <c r="I22" s="53">
        <f t="shared" si="2"/>
        <v>203615.28126467718</v>
      </c>
    </row>
    <row r="23" spans="1:9">
      <c r="A23" s="40"/>
      <c r="B23" s="45">
        <v>4</v>
      </c>
      <c r="C23" s="303">
        <v>350000</v>
      </c>
      <c r="D23" s="48">
        <f t="shared" si="3"/>
        <v>0.4</v>
      </c>
      <c r="E23" s="49">
        <f t="shared" si="1"/>
        <v>140000</v>
      </c>
      <c r="F23" s="49">
        <f t="shared" si="4"/>
        <v>126240.2218879931</v>
      </c>
      <c r="G23" s="305">
        <v>0.95</v>
      </c>
      <c r="H23" s="49">
        <f t="shared" si="0"/>
        <v>119928.21079359345</v>
      </c>
      <c r="I23" s="50">
        <f t="shared" si="2"/>
        <v>323543.49205827061</v>
      </c>
    </row>
    <row r="24" spans="1:9">
      <c r="A24" s="40"/>
      <c r="B24" s="46">
        <v>5</v>
      </c>
      <c r="C24" s="303">
        <v>450000</v>
      </c>
      <c r="D24" s="51">
        <f t="shared" si="3"/>
        <v>0.4</v>
      </c>
      <c r="E24" s="52">
        <f t="shared" si="1"/>
        <v>180000</v>
      </c>
      <c r="F24" s="49">
        <f t="shared" si="4"/>
        <v>157581.41428459607</v>
      </c>
      <c r="G24" s="305">
        <v>0.95</v>
      </c>
      <c r="H24" s="52">
        <f t="shared" si="0"/>
        <v>149702.34357036627</v>
      </c>
      <c r="I24" s="53">
        <f t="shared" si="2"/>
        <v>473245.83562863688</v>
      </c>
    </row>
    <row r="25" spans="1:9">
      <c r="A25" s="40"/>
      <c r="B25" s="45">
        <v>6</v>
      </c>
      <c r="C25" s="303">
        <v>600000</v>
      </c>
      <c r="D25" s="48">
        <f t="shared" si="3"/>
        <v>0.4</v>
      </c>
      <c r="E25" s="49">
        <f t="shared" si="1"/>
        <v>240000</v>
      </c>
      <c r="F25" s="49">
        <f t="shared" si="4"/>
        <v>203988.88580530236</v>
      </c>
      <c r="G25" s="305">
        <v>0.95</v>
      </c>
      <c r="H25" s="49">
        <f t="shared" si="0"/>
        <v>193789.44151503724</v>
      </c>
      <c r="I25" s="50">
        <f t="shared" si="2"/>
        <v>667035.27714367409</v>
      </c>
    </row>
    <row r="26" spans="1:9">
      <c r="A26" s="40"/>
      <c r="B26" s="46">
        <v>7</v>
      </c>
      <c r="C26" s="303">
        <v>750000</v>
      </c>
      <c r="D26" s="51">
        <f t="shared" si="3"/>
        <v>0.4</v>
      </c>
      <c r="E26" s="52">
        <f t="shared" si="1"/>
        <v>300000</v>
      </c>
      <c r="F26" s="49">
        <f t="shared" si="4"/>
        <v>247559.32743361936</v>
      </c>
      <c r="G26" s="305">
        <v>0.95</v>
      </c>
      <c r="H26" s="52">
        <f t="shared" si="0"/>
        <v>235181.36106193837</v>
      </c>
      <c r="I26" s="55">
        <f t="shared" si="2"/>
        <v>902216.63820561243</v>
      </c>
    </row>
    <row r="27" spans="1:9">
      <c r="A27" s="40"/>
      <c r="B27" s="45">
        <v>8</v>
      </c>
      <c r="C27" s="303">
        <v>1250000</v>
      </c>
      <c r="D27" s="48">
        <f t="shared" si="3"/>
        <v>0.4</v>
      </c>
      <c r="E27" s="49">
        <f t="shared" si="1"/>
        <v>500000</v>
      </c>
      <c r="F27" s="49">
        <f t="shared" si="4"/>
        <v>400581.43597673037</v>
      </c>
      <c r="G27" s="305">
        <v>0.95</v>
      </c>
      <c r="H27" s="49">
        <f t="shared" si="0"/>
        <v>380552.36417789385</v>
      </c>
      <c r="I27" s="50">
        <f t="shared" si="2"/>
        <v>1282769.0023835064</v>
      </c>
    </row>
    <row r="28" spans="1:9">
      <c r="A28" s="40"/>
      <c r="B28" s="46">
        <v>9</v>
      </c>
      <c r="C28" s="303">
        <v>1500000</v>
      </c>
      <c r="D28" s="51">
        <f t="shared" si="3"/>
        <v>0.4</v>
      </c>
      <c r="E28" s="52">
        <f t="shared" si="1"/>
        <v>600000</v>
      </c>
      <c r="F28" s="49">
        <f t="shared" si="4"/>
        <v>466696.8186136664</v>
      </c>
      <c r="G28" s="305">
        <v>0.95</v>
      </c>
      <c r="H28" s="52">
        <f t="shared" si="0"/>
        <v>443361.97768298304</v>
      </c>
      <c r="I28" s="53">
        <f t="shared" si="2"/>
        <v>1726130.9800664894</v>
      </c>
    </row>
    <row r="29" spans="1:9" ht="16" thickBot="1">
      <c r="A29" s="40"/>
      <c r="B29" s="47">
        <v>10</v>
      </c>
      <c r="C29" s="304">
        <v>2000000</v>
      </c>
      <c r="D29" s="48">
        <f t="shared" si="3"/>
        <v>0.4</v>
      </c>
      <c r="E29" s="56">
        <f t="shared" si="1"/>
        <v>800000</v>
      </c>
      <c r="F29" s="49">
        <f t="shared" si="4"/>
        <v>604138.27652254549</v>
      </c>
      <c r="G29" s="306">
        <v>0.95</v>
      </c>
      <c r="H29" s="56">
        <f t="shared" si="0"/>
        <v>573931.36269641819</v>
      </c>
      <c r="I29" s="57">
        <f t="shared" si="2"/>
        <v>2300062.3427629075</v>
      </c>
    </row>
    <row r="30" spans="1:9" ht="16" thickBot="1">
      <c r="A30" s="40"/>
      <c r="B30" s="34"/>
      <c r="C30" s="35"/>
      <c r="D30" s="35"/>
      <c r="E30" s="35"/>
      <c r="F30" s="35"/>
      <c r="G30" s="35"/>
      <c r="H30" s="35"/>
      <c r="I30" s="36"/>
    </row>
    <row r="31" spans="1:9" ht="16" customHeight="1">
      <c r="A31" s="40"/>
      <c r="B31" s="441" t="s">
        <v>19</v>
      </c>
      <c r="C31" s="442"/>
      <c r="D31" s="37"/>
      <c r="E31" s="447" t="s">
        <v>20</v>
      </c>
      <c r="F31" s="442"/>
      <c r="G31" s="448">
        <f>I29</f>
        <v>2300062.3427629075</v>
      </c>
      <c r="H31" s="447" t="s">
        <v>21</v>
      </c>
      <c r="I31" s="451"/>
    </row>
    <row r="32" spans="1:9">
      <c r="A32" s="40"/>
      <c r="B32" s="443"/>
      <c r="C32" s="444"/>
      <c r="D32" s="44">
        <f>I19</f>
        <v>2500</v>
      </c>
      <c r="E32" s="444"/>
      <c r="F32" s="444"/>
      <c r="G32" s="449"/>
      <c r="H32" s="444"/>
      <c r="I32" s="452"/>
    </row>
    <row r="33" spans="1:9" ht="17" thickBot="1">
      <c r="A33" s="40"/>
      <c r="B33" s="445"/>
      <c r="C33" s="446"/>
      <c r="D33" s="38"/>
      <c r="E33" s="446"/>
      <c r="F33" s="446"/>
      <c r="G33" s="450"/>
      <c r="H33" s="446"/>
      <c r="I33" s="453"/>
    </row>
    <row r="34" spans="1:9">
      <c r="A34" s="40"/>
      <c r="B34" s="32"/>
      <c r="C34" s="32"/>
      <c r="D34" s="32"/>
      <c r="E34" s="32"/>
      <c r="F34" s="32"/>
      <c r="G34" s="32"/>
      <c r="H34" s="32"/>
      <c r="I34" s="32"/>
    </row>
    <row r="35" spans="1:9" s="23" customFormat="1">
      <c r="A35" s="40"/>
    </row>
    <row r="36" spans="1:9" s="23" customFormat="1">
      <c r="A36" s="40"/>
    </row>
    <row r="37" spans="1:9" s="23" customFormat="1">
      <c r="A37" s="40"/>
    </row>
    <row r="38" spans="1:9" s="23" customFormat="1">
      <c r="A38" s="40"/>
    </row>
    <row r="39" spans="1:9" s="23" customFormat="1">
      <c r="A39" s="40"/>
    </row>
    <row r="40" spans="1:9" s="23" customFormat="1">
      <c r="A40" s="40"/>
    </row>
    <row r="41" spans="1:9" s="23" customFormat="1">
      <c r="A41" s="40"/>
    </row>
    <row r="42" spans="1:9" s="23" customFormat="1">
      <c r="A42" s="40"/>
    </row>
    <row r="43" spans="1:9" s="23" customFormat="1">
      <c r="A43" s="40"/>
    </row>
    <row r="44" spans="1:9" s="23" customFormat="1">
      <c r="A44" s="40"/>
    </row>
    <row r="45" spans="1:9" s="23" customFormat="1">
      <c r="A45" s="40"/>
    </row>
    <row r="46" spans="1:9" s="23" customFormat="1">
      <c r="A46" s="40"/>
    </row>
    <row r="47" spans="1:9" s="23" customFormat="1">
      <c r="A47" s="40"/>
    </row>
    <row r="48" spans="1:9" s="23" customFormat="1">
      <c r="A48" s="40"/>
    </row>
    <row r="49" spans="1:1" s="23" customFormat="1">
      <c r="A49" s="40"/>
    </row>
    <row r="50" spans="1:1" s="23" customFormat="1">
      <c r="A50" s="40"/>
    </row>
    <row r="51" spans="1:1" s="23" customFormat="1">
      <c r="A51" s="40"/>
    </row>
    <row r="52" spans="1:1" s="23" customFormat="1">
      <c r="A52" s="40"/>
    </row>
    <row r="53" spans="1:1" s="23" customFormat="1">
      <c r="A53" s="40"/>
    </row>
    <row r="54" spans="1:1" s="23" customFormat="1">
      <c r="A54" s="40"/>
    </row>
    <row r="55" spans="1:1" s="23" customFormat="1">
      <c r="A55" s="40"/>
    </row>
    <row r="56" spans="1:1" s="23" customFormat="1">
      <c r="A56" s="40"/>
    </row>
    <row r="57" spans="1:1" s="23" customFormat="1">
      <c r="A57" s="40"/>
    </row>
    <row r="58" spans="1:1" s="23" customFormat="1">
      <c r="A58" s="40"/>
    </row>
    <row r="59" spans="1:1" s="23" customFormat="1">
      <c r="A59" s="40"/>
    </row>
    <row r="60" spans="1:1" s="23" customFormat="1">
      <c r="A60" s="40"/>
    </row>
    <row r="61" spans="1:1" s="23" customFormat="1">
      <c r="A61" s="40"/>
    </row>
    <row r="62" spans="1:1" s="23" customFormat="1">
      <c r="A62" s="40"/>
    </row>
    <row r="63" spans="1:1" s="23" customFormat="1">
      <c r="A63" s="40"/>
    </row>
    <row r="64" spans="1:1" s="23" customFormat="1">
      <c r="A64" s="40"/>
    </row>
    <row r="65" spans="1:1" s="23" customFormat="1">
      <c r="A65" s="40"/>
    </row>
    <row r="66" spans="1:1" s="23" customFormat="1">
      <c r="A66" s="40"/>
    </row>
    <row r="67" spans="1:1" s="23" customFormat="1">
      <c r="A67" s="40"/>
    </row>
    <row r="68" spans="1:1" s="23" customFormat="1">
      <c r="A68" s="40"/>
    </row>
    <row r="69" spans="1:1" s="23" customFormat="1">
      <c r="A69" s="40"/>
    </row>
    <row r="70" spans="1:1" s="23" customFormat="1">
      <c r="A70" s="40"/>
    </row>
    <row r="71" spans="1:1" s="23" customFormat="1">
      <c r="A71" s="40"/>
    </row>
    <row r="72" spans="1:1" s="23" customFormat="1">
      <c r="A72" s="40"/>
    </row>
    <row r="73" spans="1:1" s="23" customFormat="1">
      <c r="A73" s="40"/>
    </row>
    <row r="74" spans="1:1" s="23" customFormat="1">
      <c r="A74" s="40"/>
    </row>
    <row r="75" spans="1:1" s="23" customFormat="1">
      <c r="A75" s="40"/>
    </row>
    <row r="76" spans="1:1" s="23" customFormat="1">
      <c r="A76" s="40"/>
    </row>
    <row r="77" spans="1:1" s="23" customFormat="1">
      <c r="A77" s="40"/>
    </row>
    <row r="78" spans="1:1" s="23" customFormat="1">
      <c r="A78" s="40"/>
    </row>
    <row r="79" spans="1:1" s="23" customFormat="1">
      <c r="A79" s="40"/>
    </row>
    <row r="80" spans="1:1" s="23" customFormat="1">
      <c r="A80" s="40"/>
    </row>
    <row r="81" spans="1:1" s="23" customFormat="1">
      <c r="A81" s="40"/>
    </row>
    <row r="82" spans="1:1" s="23" customFormat="1">
      <c r="A82" s="40"/>
    </row>
    <row r="83" spans="1:1" s="23" customFormat="1">
      <c r="A83" s="40"/>
    </row>
    <row r="84" spans="1:1" s="23" customFormat="1">
      <c r="A84" s="40"/>
    </row>
    <row r="85" spans="1:1" s="23" customFormat="1">
      <c r="A85" s="40"/>
    </row>
    <row r="86" spans="1:1" s="23" customFormat="1">
      <c r="A86" s="40"/>
    </row>
    <row r="87" spans="1:1" s="23" customFormat="1">
      <c r="A87" s="40"/>
    </row>
    <row r="88" spans="1:1" s="23" customFormat="1">
      <c r="A88" s="40"/>
    </row>
    <row r="89" spans="1:1" s="23" customFormat="1">
      <c r="A89" s="40"/>
    </row>
    <row r="90" spans="1:1" s="23" customFormat="1">
      <c r="A90" s="40"/>
    </row>
    <row r="91" spans="1:1" s="23" customFormat="1">
      <c r="A91" s="40"/>
    </row>
    <row r="92" spans="1:1" s="23" customFormat="1">
      <c r="A92" s="40"/>
    </row>
    <row r="93" spans="1:1" s="23" customFormat="1">
      <c r="A93" s="40"/>
    </row>
    <row r="94" spans="1:1" s="23" customFormat="1">
      <c r="A94" s="40"/>
    </row>
    <row r="95" spans="1:1" s="23" customFormat="1">
      <c r="A95" s="40"/>
    </row>
    <row r="96" spans="1:1" s="23" customFormat="1">
      <c r="A96" s="40"/>
    </row>
    <row r="97" spans="1:1" s="23" customFormat="1">
      <c r="A97" s="40"/>
    </row>
    <row r="98" spans="1:1" s="23" customFormat="1">
      <c r="A98" s="40"/>
    </row>
    <row r="99" spans="1:1" s="23" customFormat="1">
      <c r="A99" s="40"/>
    </row>
    <row r="100" spans="1:1" s="23" customFormat="1">
      <c r="A100" s="40"/>
    </row>
    <row r="101" spans="1:1" s="23" customFormat="1">
      <c r="A101" s="40"/>
    </row>
    <row r="102" spans="1:1" s="23" customFormat="1">
      <c r="A102" s="40"/>
    </row>
    <row r="103" spans="1:1" s="23" customFormat="1">
      <c r="A103" s="40"/>
    </row>
    <row r="104" spans="1:1" s="23" customFormat="1">
      <c r="A104" s="40"/>
    </row>
    <row r="105" spans="1:1" s="23" customFormat="1">
      <c r="A105" s="40"/>
    </row>
    <row r="106" spans="1:1" s="23" customFormat="1">
      <c r="A106" s="40"/>
    </row>
    <row r="107" spans="1:1" s="23" customFormat="1">
      <c r="A107" s="40"/>
    </row>
    <row r="108" spans="1:1" s="23" customFormat="1">
      <c r="A108" s="40"/>
    </row>
    <row r="109" spans="1:1" s="23" customFormat="1">
      <c r="A109" s="40"/>
    </row>
    <row r="110" spans="1:1" s="23" customFormat="1">
      <c r="A110" s="40"/>
    </row>
    <row r="111" spans="1:1" s="23" customFormat="1">
      <c r="A111" s="40"/>
    </row>
    <row r="112" spans="1:1" s="23" customFormat="1">
      <c r="A112" s="40"/>
    </row>
    <row r="113" spans="1:1" s="23" customFormat="1">
      <c r="A113" s="40"/>
    </row>
    <row r="114" spans="1:1" s="23" customFormat="1">
      <c r="A114" s="40"/>
    </row>
    <row r="115" spans="1:1" s="23" customFormat="1">
      <c r="A115" s="40"/>
    </row>
    <row r="116" spans="1:1" s="23" customFormat="1">
      <c r="A116" s="40"/>
    </row>
    <row r="117" spans="1:1" s="23" customFormat="1">
      <c r="A117" s="40"/>
    </row>
    <row r="118" spans="1:1" s="23" customFormat="1">
      <c r="A118" s="40"/>
    </row>
    <row r="119" spans="1:1" s="23" customFormat="1">
      <c r="A119" s="40"/>
    </row>
    <row r="120" spans="1:1" s="23" customFormat="1">
      <c r="A120" s="40"/>
    </row>
    <row r="121" spans="1:1" s="23" customFormat="1">
      <c r="A121" s="40"/>
    </row>
    <row r="122" spans="1:1" s="23" customFormat="1">
      <c r="A122" s="40"/>
    </row>
    <row r="123" spans="1:1" s="23" customFormat="1">
      <c r="A123" s="40"/>
    </row>
    <row r="124" spans="1:1" s="23" customFormat="1">
      <c r="A124" s="40"/>
    </row>
    <row r="125" spans="1:1" s="23" customFormat="1">
      <c r="A125" s="40"/>
    </row>
    <row r="126" spans="1:1" s="23" customFormat="1">
      <c r="A126" s="40"/>
    </row>
    <row r="127" spans="1:1" s="23" customFormat="1">
      <c r="A127" s="40"/>
    </row>
    <row r="128" spans="1:1" s="23" customFormat="1">
      <c r="A128" s="40"/>
    </row>
    <row r="129" spans="1:1" s="23" customFormat="1">
      <c r="A129" s="40"/>
    </row>
    <row r="130" spans="1:1" s="23" customFormat="1">
      <c r="A130" s="40"/>
    </row>
    <row r="131" spans="1:1" s="23" customFormat="1">
      <c r="A131" s="40"/>
    </row>
    <row r="132" spans="1:1" s="23" customFormat="1">
      <c r="A132" s="40"/>
    </row>
    <row r="133" spans="1:1" s="23" customFormat="1">
      <c r="A133" s="40"/>
    </row>
    <row r="134" spans="1:1" s="23" customFormat="1">
      <c r="A134" s="40"/>
    </row>
    <row r="135" spans="1:1" s="23" customFormat="1">
      <c r="A135" s="40"/>
    </row>
    <row r="136" spans="1:1" s="23" customFormat="1">
      <c r="A136" s="40"/>
    </row>
    <row r="137" spans="1:1" s="23" customFormat="1">
      <c r="A137" s="40"/>
    </row>
    <row r="138" spans="1:1" s="23" customFormat="1">
      <c r="A138" s="40"/>
    </row>
    <row r="139" spans="1:1" s="23" customFormat="1">
      <c r="A139" s="40"/>
    </row>
    <row r="140" spans="1:1" s="23" customFormat="1">
      <c r="A140" s="40"/>
    </row>
    <row r="141" spans="1:1" s="23" customFormat="1">
      <c r="A141" s="40"/>
    </row>
    <row r="142" spans="1:1" s="23" customFormat="1">
      <c r="A142" s="40"/>
    </row>
    <row r="143" spans="1:1" s="23" customFormat="1">
      <c r="A143" s="40"/>
    </row>
    <row r="144" spans="1:1" s="23" customFormat="1">
      <c r="A144" s="40"/>
    </row>
    <row r="145" spans="1:1" s="23" customFormat="1">
      <c r="A145" s="40"/>
    </row>
    <row r="146" spans="1:1" s="23" customFormat="1">
      <c r="A146" s="40"/>
    </row>
    <row r="147" spans="1:1" s="23" customFormat="1">
      <c r="A147" s="40"/>
    </row>
    <row r="148" spans="1:1" s="23" customFormat="1">
      <c r="A148" s="40"/>
    </row>
    <row r="149" spans="1:1" s="23" customFormat="1">
      <c r="A149" s="40"/>
    </row>
    <row r="150" spans="1:1" s="23" customFormat="1">
      <c r="A150" s="40"/>
    </row>
    <row r="151" spans="1:1" s="23" customFormat="1">
      <c r="A151" s="40"/>
    </row>
    <row r="152" spans="1:1" s="23" customFormat="1">
      <c r="A152" s="40"/>
    </row>
    <row r="153" spans="1:1" s="23" customFormat="1">
      <c r="A153" s="40"/>
    </row>
    <row r="154" spans="1:1" s="23" customFormat="1">
      <c r="A154" s="40"/>
    </row>
    <row r="155" spans="1:1" s="23" customFormat="1">
      <c r="A155" s="40"/>
    </row>
    <row r="156" spans="1:1" s="23" customFormat="1">
      <c r="A156" s="40"/>
    </row>
    <row r="157" spans="1:1" s="23" customFormat="1">
      <c r="A157" s="40"/>
    </row>
    <row r="158" spans="1:1" s="23" customFormat="1">
      <c r="A158" s="40"/>
    </row>
    <row r="159" spans="1:1" s="23" customFormat="1">
      <c r="A159" s="40"/>
    </row>
    <row r="160" spans="1:1" s="23" customFormat="1">
      <c r="A160" s="40"/>
    </row>
    <row r="161" spans="1:1" s="23" customFormat="1">
      <c r="A161" s="40"/>
    </row>
    <row r="162" spans="1:1" s="23" customFormat="1">
      <c r="A162" s="40"/>
    </row>
    <row r="163" spans="1:1" s="23" customFormat="1">
      <c r="A163" s="40"/>
    </row>
    <row r="164" spans="1:1" s="23" customFormat="1">
      <c r="A164" s="40"/>
    </row>
    <row r="165" spans="1:1" s="23" customFormat="1">
      <c r="A165" s="40"/>
    </row>
    <row r="166" spans="1:1" s="23" customFormat="1">
      <c r="A166" s="40"/>
    </row>
    <row r="167" spans="1:1" s="23" customFormat="1">
      <c r="A167" s="40"/>
    </row>
    <row r="168" spans="1:1" s="23" customFormat="1">
      <c r="A168" s="40"/>
    </row>
    <row r="169" spans="1:1" s="23" customFormat="1">
      <c r="A169" s="40"/>
    </row>
    <row r="170" spans="1:1" s="23" customFormat="1">
      <c r="A170" s="40"/>
    </row>
    <row r="171" spans="1:1" s="23" customFormat="1">
      <c r="A171" s="40"/>
    </row>
    <row r="172" spans="1:1" s="23" customFormat="1">
      <c r="A172" s="40"/>
    </row>
    <row r="173" spans="1:1" s="23" customFormat="1">
      <c r="A173" s="40"/>
    </row>
    <row r="174" spans="1:1" s="23" customFormat="1">
      <c r="A174" s="40"/>
    </row>
    <row r="175" spans="1:1" s="23" customFormat="1">
      <c r="A175" s="40"/>
    </row>
    <row r="176" spans="1:1" s="23" customFormat="1">
      <c r="A176" s="40"/>
    </row>
    <row r="177" spans="1:1" s="23" customFormat="1">
      <c r="A177" s="40"/>
    </row>
    <row r="178" spans="1:1" s="23" customFormat="1">
      <c r="A178" s="40"/>
    </row>
    <row r="179" spans="1:1" s="23" customFormat="1">
      <c r="A179" s="40"/>
    </row>
    <row r="180" spans="1:1" s="23" customFormat="1">
      <c r="A180" s="40"/>
    </row>
    <row r="181" spans="1:1" s="23" customFormat="1">
      <c r="A181" s="40"/>
    </row>
    <row r="182" spans="1:1" s="23" customFormat="1">
      <c r="A182" s="40"/>
    </row>
    <row r="183" spans="1:1" s="23" customFormat="1">
      <c r="A183" s="40"/>
    </row>
    <row r="184" spans="1:1" s="23" customFormat="1">
      <c r="A184" s="40"/>
    </row>
    <row r="185" spans="1:1" s="23" customFormat="1">
      <c r="A185" s="40"/>
    </row>
    <row r="186" spans="1:1" s="23" customFormat="1">
      <c r="A186" s="40"/>
    </row>
    <row r="187" spans="1:1" s="23" customFormat="1">
      <c r="A187" s="40"/>
    </row>
    <row r="188" spans="1:1" s="23" customFormat="1">
      <c r="A188" s="40"/>
    </row>
    <row r="189" spans="1:1" s="23" customFormat="1">
      <c r="A189" s="40"/>
    </row>
    <row r="190" spans="1:1" s="23" customFormat="1">
      <c r="A190" s="40"/>
    </row>
    <row r="191" spans="1:1" s="23" customFormat="1">
      <c r="A191" s="40"/>
    </row>
    <row r="192" spans="1:1" s="23" customFormat="1">
      <c r="A192" s="40"/>
    </row>
    <row r="193" spans="1:1" s="23" customFormat="1">
      <c r="A193" s="40"/>
    </row>
    <row r="194" spans="1:1" s="23" customFormat="1">
      <c r="A194" s="40"/>
    </row>
    <row r="195" spans="1:1" s="23" customFormat="1">
      <c r="A195" s="40"/>
    </row>
    <row r="196" spans="1:1" s="23" customFormat="1">
      <c r="A196" s="40"/>
    </row>
    <row r="197" spans="1:1" s="23" customFormat="1">
      <c r="A197" s="40"/>
    </row>
    <row r="198" spans="1:1" s="23" customFormat="1">
      <c r="A198" s="40"/>
    </row>
    <row r="199" spans="1:1" s="23" customFormat="1">
      <c r="A199" s="40"/>
    </row>
    <row r="200" spans="1:1" s="23" customFormat="1">
      <c r="A200" s="40"/>
    </row>
    <row r="201" spans="1:1" s="23" customFormat="1">
      <c r="A201" s="40"/>
    </row>
    <row r="202" spans="1:1" s="23" customFormat="1">
      <c r="A202" s="40"/>
    </row>
    <row r="203" spans="1:1" s="23" customFormat="1">
      <c r="A203" s="40"/>
    </row>
    <row r="204" spans="1:1" s="23" customFormat="1">
      <c r="A204" s="40"/>
    </row>
    <row r="205" spans="1:1" s="23" customFormat="1">
      <c r="A205" s="40"/>
    </row>
    <row r="206" spans="1:1" s="23" customFormat="1">
      <c r="A206" s="40"/>
    </row>
    <row r="207" spans="1:1" s="23" customFormat="1">
      <c r="A207" s="40"/>
    </row>
    <row r="208" spans="1:1" s="23" customFormat="1">
      <c r="A208" s="40"/>
    </row>
    <row r="209" spans="1:1" s="23" customFormat="1">
      <c r="A209" s="40"/>
    </row>
    <row r="210" spans="1:1" s="23" customFormat="1">
      <c r="A210" s="40"/>
    </row>
    <row r="211" spans="1:1" s="23" customFormat="1">
      <c r="A211" s="40"/>
    </row>
    <row r="212" spans="1:1" s="23" customFormat="1">
      <c r="A212" s="40"/>
    </row>
    <row r="213" spans="1:1" s="23" customFormat="1">
      <c r="A213" s="40"/>
    </row>
    <row r="214" spans="1:1" s="23" customFormat="1">
      <c r="A214" s="40"/>
    </row>
    <row r="215" spans="1:1" s="23" customFormat="1">
      <c r="A215" s="40"/>
    </row>
    <row r="216" spans="1:1" s="23" customFormat="1">
      <c r="A216" s="40"/>
    </row>
    <row r="217" spans="1:1" s="23" customFormat="1">
      <c r="A217" s="40"/>
    </row>
    <row r="218" spans="1:1" s="23" customFormat="1">
      <c r="A218" s="40"/>
    </row>
    <row r="219" spans="1:1" s="23" customFormat="1">
      <c r="A219" s="40"/>
    </row>
    <row r="220" spans="1:1" s="23" customFormat="1">
      <c r="A220" s="40"/>
    </row>
    <row r="221" spans="1:1" s="23" customFormat="1">
      <c r="A221" s="40"/>
    </row>
    <row r="222" spans="1:1" s="23" customFormat="1">
      <c r="A222" s="40"/>
    </row>
    <row r="223" spans="1:1" s="23" customFormat="1">
      <c r="A223" s="40"/>
    </row>
    <row r="224" spans="1:1" s="23" customFormat="1">
      <c r="A224" s="40"/>
    </row>
    <row r="225" spans="1:1" s="23" customFormat="1">
      <c r="A225" s="40"/>
    </row>
    <row r="226" spans="1:1" s="23" customFormat="1">
      <c r="A226" s="40"/>
    </row>
    <row r="227" spans="1:1" s="23" customFormat="1">
      <c r="A227" s="40"/>
    </row>
    <row r="228" spans="1:1" s="23" customFormat="1">
      <c r="A228" s="40"/>
    </row>
    <row r="229" spans="1:1" s="23" customFormat="1">
      <c r="A229" s="40"/>
    </row>
    <row r="230" spans="1:1" s="23" customFormat="1">
      <c r="A230" s="40"/>
    </row>
    <row r="231" spans="1:1" s="23" customFormat="1">
      <c r="A231" s="40"/>
    </row>
    <row r="232" spans="1:1" s="23" customFormat="1">
      <c r="A232" s="40"/>
    </row>
    <row r="233" spans="1:1" s="23" customFormat="1">
      <c r="A233" s="40"/>
    </row>
    <row r="234" spans="1:1" s="23" customFormat="1">
      <c r="A234" s="40"/>
    </row>
    <row r="235" spans="1:1" s="23" customFormat="1">
      <c r="A235" s="40"/>
    </row>
    <row r="236" spans="1:1" s="23" customFormat="1">
      <c r="A236" s="40"/>
    </row>
    <row r="237" spans="1:1" s="23" customFormat="1">
      <c r="A237" s="40"/>
    </row>
    <row r="238" spans="1:1" s="23" customFormat="1">
      <c r="A238" s="40"/>
    </row>
    <row r="239" spans="1:1" s="23" customFormat="1">
      <c r="A239" s="40"/>
    </row>
    <row r="240" spans="1:1" s="23" customFormat="1">
      <c r="A240" s="40"/>
    </row>
  </sheetData>
  <mergeCells count="14">
    <mergeCell ref="B2:I2"/>
    <mergeCell ref="B6:I6"/>
    <mergeCell ref="B7:I7"/>
    <mergeCell ref="B8:I8"/>
    <mergeCell ref="B9:I9"/>
    <mergeCell ref="B31:C33"/>
    <mergeCell ref="E31:F33"/>
    <mergeCell ref="G31:G33"/>
    <mergeCell ref="H31:I33"/>
    <mergeCell ref="B10:I10"/>
    <mergeCell ref="B11:I11"/>
    <mergeCell ref="B13:I13"/>
    <mergeCell ref="B15:D15"/>
    <mergeCell ref="B16:D16"/>
  </mergeCells>
  <pageMargins left="0.75" right="0.75" top="1" bottom="1" header="0.5" footer="0.5"/>
  <drawing r:id="rId1"/>
  <extLst>
    <ext xmlns:mx="http://schemas.microsoft.com/office/mac/excel/2008/main" uri="{64002731-A6B0-56B0-2670-7721B7C09600}">
      <mx:PLV Mode="0"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enableFormatConditionsCalculation="0">
    <pageSetUpPr fitToPage="1"/>
  </sheetPr>
  <dimension ref="A1:E42"/>
  <sheetViews>
    <sheetView showGridLines="0" zoomScale="125" zoomScaleNormal="125" zoomScalePageLayoutView="125" workbookViewId="0">
      <selection activeCell="J10" sqref="J10"/>
    </sheetView>
  </sheetViews>
  <sheetFormatPr baseColWidth="10" defaultColWidth="8.83203125" defaultRowHeight="13" x14ac:dyDescent="0"/>
  <cols>
    <col min="1" max="1" width="1.83203125" style="1" customWidth="1"/>
    <col min="2" max="5" width="39.6640625" style="249" customWidth="1"/>
    <col min="6" max="16384" width="8.83203125" style="250"/>
  </cols>
  <sheetData>
    <row r="1" spans="1:5" customFormat="1" ht="15" thickBot="1">
      <c r="A1" s="1"/>
      <c r="B1" s="4"/>
      <c r="C1" s="4"/>
      <c r="D1" s="4"/>
    </row>
    <row r="2" spans="1:5" customFormat="1" ht="35" customHeight="1" thickTop="1" thickBot="1">
      <c r="A2" s="1"/>
      <c r="B2" s="686" t="s">
        <v>372</v>
      </c>
      <c r="C2" s="440"/>
      <c r="D2" s="440"/>
      <c r="E2" s="440"/>
    </row>
    <row r="3" spans="1:5" customFormat="1" ht="20" customHeight="1" thickTop="1">
      <c r="A3" s="1"/>
      <c r="B3" s="230"/>
      <c r="C3" s="230"/>
      <c r="D3" s="230"/>
      <c r="E3" s="230"/>
    </row>
    <row r="4" spans="1:5" s="173" customFormat="1" ht="27" customHeight="1">
      <c r="B4" s="379" t="s">
        <v>303</v>
      </c>
      <c r="C4" s="380" t="s">
        <v>304</v>
      </c>
      <c r="D4" s="381" t="s">
        <v>305</v>
      </c>
      <c r="E4" s="382" t="s">
        <v>306</v>
      </c>
    </row>
    <row r="5" spans="1:5" s="173" customFormat="1" ht="27" customHeight="1">
      <c r="B5" s="376" t="s">
        <v>307</v>
      </c>
      <c r="C5" s="377" t="s">
        <v>308</v>
      </c>
      <c r="D5" s="383" t="s">
        <v>310</v>
      </c>
      <c r="E5" s="384" t="s">
        <v>309</v>
      </c>
    </row>
    <row r="6" spans="1:5" s="158" customFormat="1" ht="38" customHeight="1">
      <c r="A6" s="6"/>
      <c r="B6" s="372"/>
      <c r="C6" s="373"/>
      <c r="D6" s="378"/>
      <c r="E6" s="375"/>
    </row>
    <row r="7" spans="1:5" s="158" customFormat="1" ht="38" customHeight="1">
      <c r="A7" s="6"/>
      <c r="B7" s="372"/>
      <c r="C7" s="373"/>
      <c r="D7" s="374"/>
      <c r="E7" s="375"/>
    </row>
    <row r="8" spans="1:5" s="158" customFormat="1" ht="38" customHeight="1">
      <c r="A8" s="6"/>
      <c r="B8" s="372"/>
      <c r="C8" s="373"/>
      <c r="D8" s="374"/>
      <c r="E8" s="375"/>
    </row>
    <row r="9" spans="1:5" s="158" customFormat="1" ht="38" customHeight="1">
      <c r="A9" s="6"/>
      <c r="B9" s="372"/>
      <c r="C9" s="373"/>
      <c r="D9" s="374"/>
      <c r="E9" s="375"/>
    </row>
    <row r="10" spans="1:5" s="158" customFormat="1" ht="38" customHeight="1">
      <c r="A10" s="6"/>
      <c r="B10" s="372"/>
      <c r="C10" s="373"/>
      <c r="D10" s="374"/>
      <c r="E10" s="375"/>
    </row>
    <row r="11" spans="1:5" s="158" customFormat="1" ht="38" customHeight="1">
      <c r="A11" s="6"/>
      <c r="B11" s="372"/>
      <c r="C11" s="373"/>
      <c r="D11" s="374"/>
      <c r="E11" s="375"/>
    </row>
    <row r="12" spans="1:5" s="158" customFormat="1" ht="38" customHeight="1">
      <c r="A12" s="6"/>
      <c r="B12" s="372"/>
      <c r="C12" s="373"/>
      <c r="D12" s="374"/>
      <c r="E12" s="375"/>
    </row>
    <row r="13" spans="1:5" s="158" customFormat="1" ht="38" customHeight="1">
      <c r="A13" s="6"/>
      <c r="B13" s="372"/>
      <c r="C13" s="373"/>
      <c r="D13" s="374"/>
      <c r="E13" s="375"/>
    </row>
    <row r="14" spans="1:5" s="158" customFormat="1" ht="38" customHeight="1">
      <c r="A14" s="6"/>
      <c r="B14" s="372"/>
      <c r="C14" s="373"/>
      <c r="D14" s="374"/>
      <c r="E14" s="375"/>
    </row>
    <row r="15" spans="1:5" s="158" customFormat="1" ht="38" customHeight="1">
      <c r="A15" s="6"/>
      <c r="B15" s="372"/>
      <c r="C15" s="373"/>
      <c r="D15" s="374"/>
      <c r="E15" s="375"/>
    </row>
    <row r="16" spans="1:5" s="158" customFormat="1" ht="38" customHeight="1">
      <c r="A16" s="6"/>
      <c r="B16" s="372"/>
      <c r="C16" s="373"/>
      <c r="D16" s="374"/>
      <c r="E16" s="375"/>
    </row>
    <row r="17" spans="1:5" s="158" customFormat="1" ht="38" customHeight="1">
      <c r="A17" s="6"/>
      <c r="B17" s="372"/>
      <c r="C17" s="373"/>
      <c r="D17" s="374"/>
      <c r="E17" s="375"/>
    </row>
    <row r="18" spans="1:5" s="158" customFormat="1" ht="38" customHeight="1">
      <c r="A18" s="6"/>
      <c r="B18" s="372"/>
      <c r="C18" s="373"/>
      <c r="D18" s="374"/>
      <c r="E18" s="375"/>
    </row>
    <row r="19" spans="1:5" s="158" customFormat="1" ht="38" customHeight="1">
      <c r="A19" s="6"/>
      <c r="B19" s="372"/>
      <c r="C19" s="373"/>
      <c r="D19" s="374"/>
      <c r="E19" s="375"/>
    </row>
    <row r="20" spans="1:5" s="158" customFormat="1" ht="38" customHeight="1">
      <c r="A20" s="6"/>
      <c r="B20" s="372"/>
      <c r="C20" s="373"/>
      <c r="D20" s="374"/>
      <c r="E20" s="375"/>
    </row>
    <row r="21" spans="1:5" s="158" customFormat="1" ht="17" customHeight="1">
      <c r="A21" s="6"/>
      <c r="B21" s="247"/>
      <c r="C21" s="247"/>
      <c r="D21" s="247"/>
      <c r="E21" s="247"/>
    </row>
    <row r="22" spans="1:5" s="158" customFormat="1" ht="17" customHeight="1">
      <c r="A22" s="6"/>
      <c r="B22" s="247"/>
      <c r="C22" s="247"/>
      <c r="D22" s="247"/>
      <c r="E22" s="247"/>
    </row>
    <row r="23" spans="1:5" s="158" customFormat="1" ht="17" customHeight="1">
      <c r="A23" s="6"/>
      <c r="B23" s="247"/>
      <c r="C23" s="247"/>
      <c r="D23" s="247"/>
      <c r="E23" s="247"/>
    </row>
    <row r="24" spans="1:5" s="158" customFormat="1" ht="17" customHeight="1">
      <c r="A24" s="6"/>
      <c r="B24" s="247"/>
      <c r="C24" s="247"/>
      <c r="D24" s="247"/>
      <c r="E24" s="247"/>
    </row>
    <row r="25" spans="1:5" s="158" customFormat="1">
      <c r="A25" s="6"/>
      <c r="B25" s="247"/>
      <c r="C25" s="247"/>
      <c r="D25" s="247"/>
      <c r="E25" s="247"/>
    </row>
    <row r="26" spans="1:5" s="158" customFormat="1">
      <c r="A26" s="6"/>
      <c r="B26" s="247"/>
      <c r="C26" s="247"/>
      <c r="D26" s="247"/>
      <c r="E26" s="247"/>
    </row>
    <row r="27" spans="1:5" s="213" customFormat="1">
      <c r="A27" s="6"/>
      <c r="B27" s="248"/>
      <c r="C27" s="248"/>
      <c r="D27" s="248"/>
      <c r="E27" s="248"/>
    </row>
    <row r="28" spans="1:5">
      <c r="A28" s="6"/>
    </row>
    <row r="29" spans="1:5" s="249" customFormat="1">
      <c r="A29" s="6"/>
    </row>
    <row r="30" spans="1:5" s="249" customFormat="1">
      <c r="A30" s="6"/>
    </row>
    <row r="31" spans="1:5" s="249" customFormat="1">
      <c r="A31" s="6"/>
    </row>
    <row r="32" spans="1:5" s="249" customFormat="1">
      <c r="A32" s="6"/>
    </row>
    <row r="33" spans="1:1" s="249" customFormat="1">
      <c r="A33" s="6"/>
    </row>
    <row r="34" spans="1:1" s="249" customFormat="1">
      <c r="A34" s="6"/>
    </row>
    <row r="35" spans="1:1" s="249" customFormat="1">
      <c r="A35" s="6"/>
    </row>
    <row r="36" spans="1:1" s="249" customFormat="1">
      <c r="A36" s="6"/>
    </row>
    <row r="37" spans="1:1" s="249" customFormat="1">
      <c r="A37" s="6"/>
    </row>
    <row r="38" spans="1:1" s="249" customFormat="1">
      <c r="A38" s="6"/>
    </row>
    <row r="39" spans="1:1" s="249" customFormat="1">
      <c r="A39" s="6"/>
    </row>
    <row r="40" spans="1:1" s="249" customFormat="1">
      <c r="A40" s="3"/>
    </row>
    <row r="41" spans="1:1" s="249" customFormat="1">
      <c r="A41" s="3"/>
    </row>
    <row r="42" spans="1:1" s="249" customFormat="1">
      <c r="A42" s="3"/>
    </row>
  </sheetData>
  <mergeCells count="1">
    <mergeCell ref="B2:E2"/>
  </mergeCells>
  <phoneticPr fontId="27" type="noConversion"/>
  <dataValidations count="1">
    <dataValidation type="list" allowBlank="1" showInputMessage="1" showErrorMessage="1" sqref="B21:B65507">
      <formula1>#REF!</formula1>
    </dataValidation>
  </dataValidations>
  <printOptions horizontalCentered="1"/>
  <pageMargins left="0.2" right="0.2" top="0.63" bottom="0.5" header="0.3" footer="0.3"/>
  <pageSetup scale="73" orientation="landscape" horizontalDpi="4294967292" verticalDpi="4294967292"/>
  <headerFooter>
    <oddFooter>&amp;L&amp;"Arial,Regular"&amp;8© 2013 Bunnell Idea Group  |  CONFIDENTIAL | 2013.04.01 |  www.BunnellIdeaGroup.com&amp;R&amp;"Arial,Regular"&amp;8GrowBIG® Integrated System | Module 7 Worksheet 2 of 2</oddFooter>
  </headerFooter>
  <drawing r:id="rId1"/>
  <extLst>
    <ext xmlns:mx="http://schemas.microsoft.com/office/mac/excel/2008/main" uri="{64002731-A6B0-56B0-2670-7721B7C09600}">
      <mx:PLV Mode="0" OnePage="0" WScale="10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enableFormatConditionsCalculation="0">
    <pageSetUpPr fitToPage="1"/>
  </sheetPr>
  <dimension ref="A1:E41"/>
  <sheetViews>
    <sheetView showGridLines="0" zoomScale="125" zoomScaleNormal="125" zoomScalePageLayoutView="125" workbookViewId="0">
      <selection activeCell="K4" sqref="K4"/>
    </sheetView>
  </sheetViews>
  <sheetFormatPr baseColWidth="10" defaultColWidth="8.83203125" defaultRowHeight="13" x14ac:dyDescent="0"/>
  <cols>
    <col min="1" max="1" width="1.83203125" style="1" customWidth="1"/>
    <col min="2" max="5" width="39.6640625" style="249" customWidth="1"/>
    <col min="6" max="16384" width="8.83203125" style="250"/>
  </cols>
  <sheetData>
    <row r="1" spans="1:5" customFormat="1" ht="15" thickBot="1">
      <c r="A1" s="1"/>
      <c r="B1" s="4"/>
      <c r="C1" s="4"/>
      <c r="D1" s="4"/>
    </row>
    <row r="2" spans="1:5" customFormat="1" ht="35" customHeight="1" thickTop="1" thickBot="1">
      <c r="A2" s="1"/>
      <c r="B2" s="686" t="s">
        <v>373</v>
      </c>
      <c r="C2" s="440"/>
      <c r="D2" s="440"/>
      <c r="E2" s="440"/>
    </row>
    <row r="3" spans="1:5" customFormat="1" ht="20" customHeight="1" thickTop="1">
      <c r="A3" s="1"/>
      <c r="B3" s="230"/>
      <c r="C3" s="230"/>
      <c r="D3" s="230"/>
      <c r="E3" s="230"/>
    </row>
    <row r="4" spans="1:5" s="173" customFormat="1" ht="41" customHeight="1">
      <c r="B4" s="379" t="s">
        <v>311</v>
      </c>
      <c r="C4" s="380" t="s">
        <v>312</v>
      </c>
      <c r="D4" s="381" t="s">
        <v>313</v>
      </c>
      <c r="E4" s="382" t="s">
        <v>314</v>
      </c>
    </row>
    <row r="5" spans="1:5" s="158" customFormat="1" ht="38" customHeight="1">
      <c r="A5" s="6"/>
      <c r="B5" s="372"/>
      <c r="C5" s="373"/>
      <c r="D5" s="378"/>
      <c r="E5" s="375"/>
    </row>
    <row r="6" spans="1:5" s="158" customFormat="1" ht="38" customHeight="1">
      <c r="A6" s="6"/>
      <c r="B6" s="372"/>
      <c r="C6" s="373"/>
      <c r="D6" s="374"/>
      <c r="E6" s="375"/>
    </row>
    <row r="7" spans="1:5" s="158" customFormat="1" ht="38" customHeight="1">
      <c r="A7" s="6"/>
      <c r="B7" s="372"/>
      <c r="C7" s="373"/>
      <c r="D7" s="374"/>
      <c r="E7" s="375"/>
    </row>
    <row r="8" spans="1:5" s="158" customFormat="1" ht="38" customHeight="1">
      <c r="A8" s="6"/>
      <c r="B8" s="372"/>
      <c r="C8" s="373"/>
      <c r="D8" s="374"/>
      <c r="E8" s="375"/>
    </row>
    <row r="9" spans="1:5" s="158" customFormat="1" ht="38" customHeight="1">
      <c r="A9" s="6"/>
      <c r="B9" s="372"/>
      <c r="C9" s="373"/>
      <c r="D9" s="374"/>
      <c r="E9" s="375"/>
    </row>
    <row r="10" spans="1:5" s="158" customFormat="1" ht="38" customHeight="1">
      <c r="A10" s="6"/>
      <c r="B10" s="372"/>
      <c r="C10" s="373"/>
      <c r="D10" s="374"/>
      <c r="E10" s="375"/>
    </row>
    <row r="11" spans="1:5" s="158" customFormat="1" ht="38" customHeight="1">
      <c r="A11" s="6"/>
      <c r="B11" s="372"/>
      <c r="C11" s="373"/>
      <c r="D11" s="374"/>
      <c r="E11" s="375"/>
    </row>
    <row r="12" spans="1:5" s="158" customFormat="1" ht="38" customHeight="1">
      <c r="A12" s="6"/>
      <c r="B12" s="372"/>
      <c r="C12" s="373"/>
      <c r="D12" s="374"/>
      <c r="E12" s="375"/>
    </row>
    <row r="13" spans="1:5" s="158" customFormat="1" ht="38" customHeight="1">
      <c r="A13" s="6"/>
      <c r="B13" s="372"/>
      <c r="C13" s="373"/>
      <c r="D13" s="374"/>
      <c r="E13" s="375"/>
    </row>
    <row r="14" spans="1:5" s="158" customFormat="1" ht="38" customHeight="1">
      <c r="A14" s="6"/>
      <c r="B14" s="372"/>
      <c r="C14" s="373"/>
      <c r="D14" s="374"/>
      <c r="E14" s="375"/>
    </row>
    <row r="15" spans="1:5" s="158" customFormat="1" ht="38" customHeight="1">
      <c r="A15" s="6"/>
      <c r="B15" s="372"/>
      <c r="C15" s="373"/>
      <c r="D15" s="374"/>
      <c r="E15" s="375"/>
    </row>
    <row r="16" spans="1:5" s="158" customFormat="1" ht="38" customHeight="1">
      <c r="A16" s="6"/>
      <c r="B16" s="372"/>
      <c r="C16" s="373"/>
      <c r="D16" s="374"/>
      <c r="E16" s="375"/>
    </row>
    <row r="17" spans="1:5" s="158" customFormat="1" ht="38" customHeight="1">
      <c r="A17" s="6"/>
      <c r="B17" s="372"/>
      <c r="C17" s="373"/>
      <c r="D17" s="374"/>
      <c r="E17" s="375"/>
    </row>
    <row r="18" spans="1:5" s="158" customFormat="1" ht="38" customHeight="1">
      <c r="A18" s="6"/>
      <c r="B18" s="372"/>
      <c r="C18" s="373"/>
      <c r="D18" s="374"/>
      <c r="E18" s="375"/>
    </row>
    <row r="19" spans="1:5" s="158" customFormat="1" ht="38" customHeight="1">
      <c r="A19" s="6"/>
      <c r="B19" s="372"/>
      <c r="C19" s="373"/>
      <c r="D19" s="374"/>
      <c r="E19" s="375"/>
    </row>
    <row r="20" spans="1:5" s="158" customFormat="1" ht="17" customHeight="1">
      <c r="A20" s="6"/>
      <c r="B20" s="247"/>
      <c r="C20" s="247"/>
      <c r="D20" s="247"/>
      <c r="E20" s="247"/>
    </row>
    <row r="21" spans="1:5" s="158" customFormat="1" ht="17" customHeight="1">
      <c r="A21" s="6"/>
      <c r="B21" s="247"/>
      <c r="C21" s="247"/>
      <c r="D21" s="247"/>
      <c r="E21" s="247"/>
    </row>
    <row r="22" spans="1:5" s="158" customFormat="1" ht="17" customHeight="1">
      <c r="A22" s="6"/>
      <c r="B22" s="247"/>
      <c r="C22" s="247"/>
      <c r="D22" s="247"/>
      <c r="E22" s="247"/>
    </row>
    <row r="23" spans="1:5" s="158" customFormat="1" ht="17" customHeight="1">
      <c r="A23" s="6"/>
      <c r="B23" s="247"/>
      <c r="C23" s="247"/>
      <c r="D23" s="247"/>
      <c r="E23" s="247"/>
    </row>
    <row r="24" spans="1:5" s="158" customFormat="1">
      <c r="A24" s="6"/>
      <c r="B24" s="247"/>
      <c r="C24" s="247"/>
      <c r="D24" s="247"/>
      <c r="E24" s="247"/>
    </row>
    <row r="25" spans="1:5" s="158" customFormat="1">
      <c r="A25" s="6"/>
      <c r="B25" s="247"/>
      <c r="C25" s="247"/>
      <c r="D25" s="247"/>
      <c r="E25" s="247"/>
    </row>
    <row r="26" spans="1:5" s="213" customFormat="1">
      <c r="A26" s="6"/>
      <c r="B26" s="248"/>
      <c r="C26" s="248"/>
      <c r="D26" s="248"/>
      <c r="E26" s="248"/>
    </row>
    <row r="27" spans="1:5">
      <c r="A27" s="6"/>
    </row>
    <row r="28" spans="1:5" s="249" customFormat="1">
      <c r="A28" s="6"/>
    </row>
    <row r="29" spans="1:5" s="249" customFormat="1">
      <c r="A29" s="6"/>
    </row>
    <row r="30" spans="1:5" s="249" customFormat="1">
      <c r="A30" s="6"/>
    </row>
    <row r="31" spans="1:5" s="249" customFormat="1">
      <c r="A31" s="6"/>
    </row>
    <row r="32" spans="1:5" s="249" customFormat="1">
      <c r="A32" s="6"/>
    </row>
    <row r="33" spans="1:1" s="249" customFormat="1">
      <c r="A33" s="6"/>
    </row>
    <row r="34" spans="1:1" s="249" customFormat="1">
      <c r="A34" s="6"/>
    </row>
    <row r="35" spans="1:1" s="249" customFormat="1">
      <c r="A35" s="6"/>
    </row>
    <row r="36" spans="1:1" s="249" customFormat="1">
      <c r="A36" s="6"/>
    </row>
    <row r="37" spans="1:1" s="249" customFormat="1">
      <c r="A37" s="6"/>
    </row>
    <row r="38" spans="1:1" s="249" customFormat="1">
      <c r="A38" s="6"/>
    </row>
    <row r="39" spans="1:1" s="249" customFormat="1">
      <c r="A39" s="3"/>
    </row>
    <row r="40" spans="1:1" s="249" customFormat="1">
      <c r="A40" s="3"/>
    </row>
    <row r="41" spans="1:1" s="249" customFormat="1">
      <c r="A41" s="3"/>
    </row>
  </sheetData>
  <mergeCells count="1">
    <mergeCell ref="B2:E2"/>
  </mergeCells>
  <phoneticPr fontId="27" type="noConversion"/>
  <dataValidations count="1">
    <dataValidation type="list" allowBlank="1" showInputMessage="1" showErrorMessage="1" sqref="B20:B65506">
      <formula1>#REF!</formula1>
    </dataValidation>
  </dataValidations>
  <printOptions horizontalCentered="1"/>
  <pageMargins left="0.2" right="0.2" top="0.63" bottom="0.5" header="0.3" footer="0.3"/>
  <pageSetup scale="73" orientation="landscape" horizontalDpi="4294967292" verticalDpi="4294967292"/>
  <headerFooter>
    <oddFooter>&amp;L&amp;"Arial,Regular"&amp;8© 2013 Bunnell Idea Group  |  CONFIDENTIAL | 2013.04.01 |  www.BunnellIdeaGroup.com&amp;R&amp;"Arial,Regular"&amp;8GrowBIG® Integrated System | Module 7 Worksheet 2 of 2</oddFooter>
  </headerFooter>
  <drawing r:id="rId1"/>
  <extLst>
    <ext xmlns:mx="http://schemas.microsoft.com/office/mac/excel/2008/main" uri="{64002731-A6B0-56B0-2670-7721B7C09600}">
      <mx:PLV Mode="0" OnePage="0" WScale="100"/>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enableFormatConditionsCalculation="0"/>
  <dimension ref="A1:E13"/>
  <sheetViews>
    <sheetView showGridLines="0" zoomScale="125" zoomScaleNormal="125" zoomScalePageLayoutView="125" workbookViewId="0">
      <selection activeCell="F5" sqref="F5"/>
    </sheetView>
  </sheetViews>
  <sheetFormatPr baseColWidth="10" defaultColWidth="8.83203125" defaultRowHeight="14" x14ac:dyDescent="0"/>
  <cols>
    <col min="1" max="1" width="1.83203125" customWidth="1"/>
    <col min="2" max="4" width="28.6640625" customWidth="1"/>
    <col min="5" max="5" width="73.33203125" customWidth="1"/>
    <col min="6" max="6" width="36" customWidth="1"/>
  </cols>
  <sheetData>
    <row r="1" spans="1:5" ht="15" thickBot="1">
      <c r="A1" s="280"/>
      <c r="B1" s="281"/>
      <c r="C1" s="281"/>
      <c r="D1" s="281"/>
      <c r="E1" s="281"/>
    </row>
    <row r="2" spans="1:5" ht="37" customHeight="1" thickTop="1" thickBot="1">
      <c r="A2" s="280"/>
      <c r="B2" s="534" t="s">
        <v>374</v>
      </c>
      <c r="C2" s="534"/>
      <c r="D2" s="534"/>
      <c r="E2" s="279"/>
    </row>
    <row r="3" spans="1:5" ht="24" customHeight="1" thickTop="1">
      <c r="A3" s="280"/>
      <c r="B3" s="284"/>
      <c r="C3" s="284"/>
      <c r="D3" s="284"/>
      <c r="E3" s="284"/>
    </row>
    <row r="4" spans="1:5" s="282" customFormat="1" ht="24" customHeight="1">
      <c r="A4" s="285"/>
      <c r="B4" s="623" t="s">
        <v>315</v>
      </c>
      <c r="C4" s="623"/>
      <c r="D4" s="623"/>
      <c r="E4" s="354" t="s">
        <v>316</v>
      </c>
    </row>
    <row r="5" spans="1:5" s="282" customFormat="1" ht="106" customHeight="1">
      <c r="A5" s="310"/>
      <c r="B5" s="636"/>
      <c r="C5" s="637"/>
      <c r="D5" s="638"/>
      <c r="E5" s="654"/>
    </row>
    <row r="6" spans="1:5" s="282" customFormat="1" ht="24" customHeight="1">
      <c r="A6" s="285"/>
      <c r="B6" s="639"/>
      <c r="C6" s="640"/>
      <c r="D6" s="641"/>
      <c r="E6" s="655"/>
    </row>
    <row r="7" spans="1:5" s="282" customFormat="1" ht="106" customHeight="1">
      <c r="A7" s="310"/>
      <c r="B7" s="642"/>
      <c r="C7" s="643"/>
      <c r="D7" s="644"/>
      <c r="E7" s="656"/>
    </row>
    <row r="8" spans="1:5" s="282" customFormat="1" ht="26" customHeight="1">
      <c r="A8" s="285"/>
      <c r="B8" s="613" t="s">
        <v>98</v>
      </c>
      <c r="C8" s="614"/>
      <c r="D8" s="614"/>
      <c r="E8" s="356" t="s">
        <v>317</v>
      </c>
    </row>
    <row r="9" spans="1:5" s="282" customFormat="1" ht="26" customHeight="1">
      <c r="A9" s="285"/>
      <c r="B9" s="387" t="s">
        <v>266</v>
      </c>
      <c r="C9" s="387" t="s">
        <v>267</v>
      </c>
      <c r="D9" s="387" t="s">
        <v>268</v>
      </c>
      <c r="E9" s="615"/>
    </row>
    <row r="10" spans="1:5" s="282" customFormat="1" ht="51" customHeight="1">
      <c r="A10" s="310"/>
      <c r="B10" s="369"/>
      <c r="C10" s="369"/>
      <c r="D10" s="369"/>
      <c r="E10" s="615"/>
    </row>
    <row r="11" spans="1:5" s="282" customFormat="1" ht="51" customHeight="1">
      <c r="A11" s="310"/>
      <c r="B11" s="369"/>
      <c r="C11" s="369"/>
      <c r="D11" s="369"/>
      <c r="E11" s="615"/>
    </row>
    <row r="12" spans="1:5" s="282" customFormat="1" ht="51" customHeight="1">
      <c r="A12" s="310"/>
      <c r="B12" s="369"/>
      <c r="C12" s="369"/>
      <c r="D12" s="369"/>
      <c r="E12" s="615"/>
    </row>
    <row r="13" spans="1:5" s="282" customFormat="1" ht="51" customHeight="1">
      <c r="A13" s="310"/>
      <c r="B13" s="369"/>
      <c r="C13" s="369"/>
      <c r="D13" s="369"/>
      <c r="E13" s="615"/>
    </row>
  </sheetData>
  <mergeCells count="6">
    <mergeCell ref="E9:E13"/>
    <mergeCell ref="B2:D2"/>
    <mergeCell ref="B4:D4"/>
    <mergeCell ref="B5:D7"/>
    <mergeCell ref="E5:E7"/>
    <mergeCell ref="B8:D8"/>
  </mergeCells>
  <phoneticPr fontId="27" type="noConversion"/>
  <printOptions horizontalCentered="1"/>
  <pageMargins left="0" right="0" top="0.26" bottom="0.25" header="0.21" footer="0.3"/>
  <pageSetup paperSize="5" scale="85" orientation="landscape" horizontalDpi="4294967292" verticalDpi="4294967292"/>
  <headerFooter>
    <oddFooter>&amp;L&amp;"Arial,Regular"&amp;8© 2013 Bunnell Idea Group  |  CONFIDENTIAL | 2013.04.01 |  www.BunnellIdeaGroup.com&amp;R&amp;"Arial,Regular"&amp;8GrowBIG® Integrated System |  Module 4 Worksheet 1 of 2</oddFooter>
  </headerFooter>
  <colBreaks count="1" manualBreakCount="1">
    <brk id="1" max="1048575" man="1"/>
  </colBreaks>
  <drawing r:id="rId1"/>
  <extLst>
    <ext xmlns:mx="http://schemas.microsoft.com/office/mac/excel/2008/main" uri="{64002731-A6B0-56B0-2670-7721B7C09600}">
      <mx:PLV Mode="0" OnePage="0" WScale="85"/>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enableFormatConditionsCalculation="0"/>
  <dimension ref="A1:E13"/>
  <sheetViews>
    <sheetView showGridLines="0" zoomScale="125" zoomScaleNormal="125" zoomScalePageLayoutView="125" workbookViewId="0">
      <selection activeCell="F5" sqref="F5"/>
    </sheetView>
  </sheetViews>
  <sheetFormatPr baseColWidth="10" defaultColWidth="8.83203125" defaultRowHeight="14" x14ac:dyDescent="0"/>
  <cols>
    <col min="1" max="1" width="1.83203125" customWidth="1"/>
    <col min="2" max="4" width="28.6640625" customWidth="1"/>
    <col min="5" max="5" width="73.33203125" customWidth="1"/>
    <col min="6" max="6" width="36" customWidth="1"/>
  </cols>
  <sheetData>
    <row r="1" spans="1:5" ht="15" thickBot="1">
      <c r="A1" s="280"/>
      <c r="B1" s="281"/>
      <c r="C1" s="281"/>
      <c r="D1" s="281"/>
      <c r="E1" s="281"/>
    </row>
    <row r="2" spans="1:5" ht="37" customHeight="1" thickTop="1" thickBot="1">
      <c r="A2" s="280"/>
      <c r="B2" s="534" t="s">
        <v>375</v>
      </c>
      <c r="C2" s="534"/>
      <c r="D2" s="534"/>
      <c r="E2" s="279"/>
    </row>
    <row r="3" spans="1:5" ht="24" customHeight="1" thickTop="1">
      <c r="A3" s="280"/>
      <c r="B3" s="284"/>
      <c r="C3" s="284"/>
      <c r="D3" s="284"/>
      <c r="E3" s="284"/>
    </row>
    <row r="4" spans="1:5" s="282" customFormat="1" ht="24" customHeight="1">
      <c r="A4" s="285"/>
      <c r="B4" s="623" t="s">
        <v>315</v>
      </c>
      <c r="C4" s="623"/>
      <c r="D4" s="623"/>
      <c r="E4" s="354" t="s">
        <v>318</v>
      </c>
    </row>
    <row r="5" spans="1:5" s="282" customFormat="1" ht="106" customHeight="1">
      <c r="A5" s="310"/>
      <c r="B5" s="636"/>
      <c r="C5" s="637"/>
      <c r="D5" s="638"/>
      <c r="E5" s="654"/>
    </row>
    <row r="6" spans="1:5" s="282" customFormat="1" ht="24" customHeight="1">
      <c r="A6" s="285"/>
      <c r="B6" s="639"/>
      <c r="C6" s="640"/>
      <c r="D6" s="641"/>
      <c r="E6" s="655"/>
    </row>
    <row r="7" spans="1:5" s="282" customFormat="1" ht="106" customHeight="1">
      <c r="A7" s="310"/>
      <c r="B7" s="642"/>
      <c r="C7" s="643"/>
      <c r="D7" s="644"/>
      <c r="E7" s="656"/>
    </row>
    <row r="8" spans="1:5" s="282" customFormat="1" ht="26" customHeight="1">
      <c r="A8" s="285"/>
      <c r="B8" s="613" t="s">
        <v>98</v>
      </c>
      <c r="C8" s="614"/>
      <c r="D8" s="614"/>
      <c r="E8" s="356" t="s">
        <v>319</v>
      </c>
    </row>
    <row r="9" spans="1:5" s="282" customFormat="1" ht="26" customHeight="1">
      <c r="A9" s="285"/>
      <c r="B9" s="387" t="s">
        <v>266</v>
      </c>
      <c r="C9" s="387" t="s">
        <v>267</v>
      </c>
      <c r="D9" s="387" t="s">
        <v>268</v>
      </c>
      <c r="E9" s="615"/>
    </row>
    <row r="10" spans="1:5" s="282" customFormat="1" ht="51" customHeight="1">
      <c r="A10" s="310"/>
      <c r="B10" s="369"/>
      <c r="C10" s="369"/>
      <c r="D10" s="369"/>
      <c r="E10" s="615"/>
    </row>
    <row r="11" spans="1:5" s="282" customFormat="1" ht="51" customHeight="1">
      <c r="A11" s="310"/>
      <c r="B11" s="369"/>
      <c r="C11" s="369"/>
      <c r="D11" s="369"/>
      <c r="E11" s="615"/>
    </row>
    <row r="12" spans="1:5" s="282" customFormat="1" ht="51" customHeight="1">
      <c r="A12" s="310"/>
      <c r="B12" s="369"/>
      <c r="C12" s="369"/>
      <c r="D12" s="369"/>
      <c r="E12" s="615"/>
    </row>
    <row r="13" spans="1:5" s="282" customFormat="1" ht="51" customHeight="1">
      <c r="A13" s="310"/>
      <c r="B13" s="369"/>
      <c r="C13" s="369"/>
      <c r="D13" s="369"/>
      <c r="E13" s="615"/>
    </row>
  </sheetData>
  <mergeCells count="6">
    <mergeCell ref="E9:E13"/>
    <mergeCell ref="B2:D2"/>
    <mergeCell ref="B4:D4"/>
    <mergeCell ref="B5:D7"/>
    <mergeCell ref="E5:E7"/>
    <mergeCell ref="B8:D8"/>
  </mergeCells>
  <phoneticPr fontId="27" type="noConversion"/>
  <printOptions horizontalCentered="1"/>
  <pageMargins left="0" right="0" top="0.26" bottom="0.25" header="0.21" footer="0.3"/>
  <pageSetup paperSize="5" scale="85" orientation="landscape" horizontalDpi="4294967292" verticalDpi="4294967292"/>
  <headerFooter>
    <oddFooter>&amp;L&amp;"Arial,Regular"&amp;8© 2013 Bunnell Idea Group  |  CONFIDENTIAL | 2013.04.01 |  www.BunnellIdeaGroup.com&amp;R&amp;"Arial,Regular"&amp;8GrowBIG® Integrated System |  Module 4 Worksheet 1 of 2</oddFooter>
  </headerFooter>
  <colBreaks count="1" manualBreakCount="1">
    <brk id="1" max="1048575" man="1"/>
  </colBreaks>
  <drawing r:id="rId1"/>
  <extLst>
    <ext xmlns:mx="http://schemas.microsoft.com/office/mac/excel/2008/main" uri="{64002731-A6B0-56B0-2670-7721B7C09600}">
      <mx:PLV Mode="0" OnePage="0" WScale="85"/>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enableFormatConditionsCalculation="0"/>
  <dimension ref="A1:E13"/>
  <sheetViews>
    <sheetView showGridLines="0" zoomScale="125" zoomScaleNormal="125" zoomScalePageLayoutView="125" workbookViewId="0">
      <selection activeCell="F5" sqref="F5"/>
    </sheetView>
  </sheetViews>
  <sheetFormatPr baseColWidth="10" defaultColWidth="8.83203125" defaultRowHeight="14" x14ac:dyDescent="0"/>
  <cols>
    <col min="1" max="1" width="1.83203125" customWidth="1"/>
    <col min="2" max="4" width="28.6640625" customWidth="1"/>
    <col min="5" max="5" width="73.33203125" customWidth="1"/>
    <col min="6" max="6" width="36" customWidth="1"/>
  </cols>
  <sheetData>
    <row r="1" spans="1:5" ht="15" thickBot="1">
      <c r="A1" s="280"/>
      <c r="B1" s="281"/>
      <c r="C1" s="281"/>
      <c r="D1" s="281"/>
      <c r="E1" s="281"/>
    </row>
    <row r="2" spans="1:5" ht="37" customHeight="1" thickTop="1" thickBot="1">
      <c r="A2" s="280"/>
      <c r="B2" s="534" t="s">
        <v>376</v>
      </c>
      <c r="C2" s="534"/>
      <c r="D2" s="534"/>
      <c r="E2" s="279"/>
    </row>
    <row r="3" spans="1:5" ht="24" customHeight="1" thickTop="1">
      <c r="A3" s="280"/>
      <c r="B3" s="284"/>
      <c r="C3" s="284"/>
      <c r="D3" s="284"/>
      <c r="E3" s="284"/>
    </row>
    <row r="4" spans="1:5" s="282" customFormat="1" ht="24" customHeight="1">
      <c r="A4" s="285"/>
      <c r="B4" s="623" t="s">
        <v>320</v>
      </c>
      <c r="C4" s="623"/>
      <c r="D4" s="623"/>
      <c r="E4" s="354" t="s">
        <v>321</v>
      </c>
    </row>
    <row r="5" spans="1:5" s="282" customFormat="1" ht="106" customHeight="1">
      <c r="A5" s="310"/>
      <c r="B5" s="636"/>
      <c r="C5" s="637"/>
      <c r="D5" s="638"/>
      <c r="E5" s="654"/>
    </row>
    <row r="6" spans="1:5" s="282" customFormat="1" ht="24" customHeight="1">
      <c r="A6" s="285"/>
      <c r="B6" s="639"/>
      <c r="C6" s="640"/>
      <c r="D6" s="641"/>
      <c r="E6" s="655"/>
    </row>
    <row r="7" spans="1:5" s="282" customFormat="1" ht="106" customHeight="1">
      <c r="A7" s="310"/>
      <c r="B7" s="642"/>
      <c r="C7" s="643"/>
      <c r="D7" s="644"/>
      <c r="E7" s="656"/>
    </row>
    <row r="8" spans="1:5" s="282" customFormat="1" ht="26" customHeight="1">
      <c r="A8" s="285"/>
      <c r="B8" s="613" t="s">
        <v>98</v>
      </c>
      <c r="C8" s="614"/>
      <c r="D8" s="614"/>
      <c r="E8" s="356" t="s">
        <v>322</v>
      </c>
    </row>
    <row r="9" spans="1:5" s="282" customFormat="1" ht="26" customHeight="1">
      <c r="A9" s="285"/>
      <c r="B9" s="386" t="s">
        <v>266</v>
      </c>
      <c r="C9" s="386" t="s">
        <v>267</v>
      </c>
      <c r="D9" s="386" t="s">
        <v>268</v>
      </c>
      <c r="E9" s="615"/>
    </row>
    <row r="10" spans="1:5" s="282" customFormat="1" ht="51" customHeight="1">
      <c r="A10" s="310"/>
      <c r="B10" s="369"/>
      <c r="C10" s="369"/>
      <c r="D10" s="369"/>
      <c r="E10" s="615"/>
    </row>
    <row r="11" spans="1:5" s="282" customFormat="1" ht="51" customHeight="1">
      <c r="A11" s="310"/>
      <c r="B11" s="369"/>
      <c r="C11" s="369"/>
      <c r="D11" s="369"/>
      <c r="E11" s="615"/>
    </row>
    <row r="12" spans="1:5" s="282" customFormat="1" ht="51" customHeight="1">
      <c r="A12" s="310"/>
      <c r="B12" s="369"/>
      <c r="C12" s="369"/>
      <c r="D12" s="369"/>
      <c r="E12" s="615"/>
    </row>
    <row r="13" spans="1:5" s="282" customFormat="1" ht="51" customHeight="1">
      <c r="A13" s="310"/>
      <c r="B13" s="369"/>
      <c r="C13" s="369"/>
      <c r="D13" s="369"/>
      <c r="E13" s="615"/>
    </row>
  </sheetData>
  <mergeCells count="6">
    <mergeCell ref="E9:E13"/>
    <mergeCell ref="B2:D2"/>
    <mergeCell ref="B4:D4"/>
    <mergeCell ref="B5:D7"/>
    <mergeCell ref="E5:E7"/>
    <mergeCell ref="B8:D8"/>
  </mergeCells>
  <phoneticPr fontId="27" type="noConversion"/>
  <printOptions horizontalCentered="1"/>
  <pageMargins left="0" right="0" top="0.26" bottom="0.25" header="0.21" footer="0.3"/>
  <pageSetup paperSize="5" scale="85" orientation="landscape" horizontalDpi="4294967292" verticalDpi="4294967292"/>
  <headerFooter>
    <oddFooter>&amp;L&amp;"Arial,Regular"&amp;8© 2013 Bunnell Idea Group  |  CONFIDENTIAL | 2013.04.01 |  www.BunnellIdeaGroup.com&amp;R&amp;"Arial,Regular"&amp;8GrowBIG® Integrated System |  Module 4 Worksheet 1 of 2</oddFooter>
  </headerFooter>
  <colBreaks count="1" manualBreakCount="1">
    <brk id="1" max="1048575" man="1"/>
  </colBreaks>
  <drawing r:id="rId1"/>
  <extLst>
    <ext xmlns:mx="http://schemas.microsoft.com/office/mac/excel/2008/main" uri="{64002731-A6B0-56B0-2670-7721B7C09600}">
      <mx:PLV Mode="0" OnePage="0" WScale="85"/>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enableFormatConditionsCalculation="0">
    <pageSetUpPr fitToPage="1"/>
  </sheetPr>
  <dimension ref="A1:KH366"/>
  <sheetViews>
    <sheetView zoomScale="125" zoomScaleNormal="125" zoomScalePageLayoutView="125" workbookViewId="0">
      <selection activeCell="O8" sqref="O8"/>
    </sheetView>
  </sheetViews>
  <sheetFormatPr baseColWidth="10" defaultRowHeight="14" x14ac:dyDescent="0"/>
  <cols>
    <col min="1" max="1" width="1.5" customWidth="1"/>
    <col min="2" max="2" width="3.33203125" customWidth="1"/>
    <col min="3" max="3" width="7.83203125" customWidth="1"/>
    <col min="4" max="10" width="15.83203125" customWidth="1"/>
    <col min="11" max="11" width="1.5" customWidth="1"/>
    <col min="12" max="294" width="10.83203125" style="23"/>
  </cols>
  <sheetData>
    <row r="1" spans="1:11" ht="15" thickBot="1">
      <c r="A1" s="24"/>
      <c r="B1" s="58"/>
      <c r="C1" s="58"/>
      <c r="D1" s="58"/>
      <c r="E1" s="58"/>
      <c r="F1" s="58"/>
      <c r="G1" s="58"/>
      <c r="H1" s="58"/>
      <c r="I1" s="60"/>
      <c r="J1" s="60"/>
      <c r="K1" s="60"/>
    </row>
    <row r="2" spans="1:11" ht="37" customHeight="1" thickTop="1" thickBot="1">
      <c r="A2" s="1"/>
      <c r="B2" s="440" t="s">
        <v>87</v>
      </c>
      <c r="C2" s="688"/>
      <c r="D2" s="688"/>
      <c r="E2" s="688"/>
      <c r="F2" s="688"/>
      <c r="G2" s="688"/>
      <c r="H2" s="688"/>
      <c r="I2" s="688"/>
      <c r="J2" s="688"/>
      <c r="K2" s="688"/>
    </row>
    <row r="3" spans="1:11" ht="19" thickTop="1">
      <c r="A3" s="61"/>
      <c r="B3" s="61"/>
      <c r="C3" s="61"/>
      <c r="D3" s="61"/>
      <c r="E3" s="61"/>
      <c r="F3" s="61"/>
      <c r="G3" s="61"/>
      <c r="H3" s="61"/>
      <c r="I3" s="61"/>
      <c r="J3" s="61"/>
      <c r="K3" s="61"/>
    </row>
    <row r="4" spans="1:11" ht="18">
      <c r="A4" s="61"/>
      <c r="B4" s="690">
        <v>1</v>
      </c>
      <c r="C4" s="691" t="s">
        <v>57</v>
      </c>
      <c r="D4" s="691"/>
      <c r="E4" s="691"/>
      <c r="F4" s="691"/>
      <c r="G4" s="691"/>
      <c r="H4" s="691"/>
      <c r="I4" s="691"/>
      <c r="J4" s="691"/>
      <c r="K4" s="691"/>
    </row>
    <row r="5" spans="1:11" ht="18">
      <c r="A5" s="61"/>
      <c r="B5" s="690"/>
      <c r="C5" s="691"/>
      <c r="D5" s="691"/>
      <c r="E5" s="691"/>
      <c r="F5" s="691"/>
      <c r="G5" s="691"/>
      <c r="H5" s="691"/>
      <c r="I5" s="691"/>
      <c r="J5" s="691"/>
      <c r="K5" s="691"/>
    </row>
    <row r="6" spans="1:11" ht="18">
      <c r="A6" s="61"/>
      <c r="B6" s="690">
        <v>2</v>
      </c>
      <c r="C6" s="691" t="s">
        <v>88</v>
      </c>
      <c r="D6" s="691"/>
      <c r="E6" s="691"/>
      <c r="F6" s="691"/>
      <c r="G6" s="691"/>
      <c r="H6" s="691"/>
      <c r="I6" s="691"/>
      <c r="J6" s="691"/>
      <c r="K6" s="691"/>
    </row>
    <row r="7" spans="1:11" ht="18">
      <c r="A7" s="61"/>
      <c r="B7" s="690"/>
      <c r="C7" s="691"/>
      <c r="D7" s="691"/>
      <c r="E7" s="691"/>
      <c r="F7" s="691"/>
      <c r="G7" s="691"/>
      <c r="H7" s="691"/>
      <c r="I7" s="691"/>
      <c r="J7" s="691"/>
      <c r="K7" s="691"/>
    </row>
    <row r="8" spans="1:11" ht="18">
      <c r="A8" s="61"/>
      <c r="B8" s="62"/>
      <c r="C8" s="63"/>
      <c r="D8" s="63"/>
      <c r="E8" s="63"/>
      <c r="F8" s="63"/>
      <c r="G8" s="63"/>
      <c r="H8" s="63"/>
      <c r="I8" s="63"/>
      <c r="J8" s="63"/>
      <c r="K8" s="63"/>
    </row>
    <row r="9" spans="1:11" ht="18">
      <c r="A9" s="61"/>
      <c r="B9" s="692" t="s">
        <v>35</v>
      </c>
      <c r="C9" s="692"/>
      <c r="D9" s="693"/>
      <c r="E9" s="693"/>
      <c r="F9" s="693"/>
      <c r="G9" s="693"/>
      <c r="H9" s="693"/>
      <c r="I9" s="693"/>
      <c r="J9" s="693"/>
      <c r="K9" s="693"/>
    </row>
    <row r="10" spans="1:11" ht="18">
      <c r="A10" s="61"/>
      <c r="B10" s="72"/>
      <c r="C10" s="72"/>
      <c r="D10" s="72"/>
      <c r="E10" s="72"/>
      <c r="F10" s="72"/>
      <c r="G10" s="72"/>
      <c r="H10" s="72"/>
      <c r="I10" s="72"/>
      <c r="J10" s="72"/>
      <c r="K10" s="72"/>
    </row>
    <row r="11" spans="1:11" ht="18">
      <c r="A11" s="61"/>
      <c r="B11" s="689" t="s">
        <v>86</v>
      </c>
      <c r="C11" s="689"/>
      <c r="D11" s="689"/>
      <c r="E11" s="689"/>
      <c r="F11" s="689"/>
      <c r="G11" s="689"/>
      <c r="H11" s="689"/>
      <c r="I11" s="689"/>
      <c r="J11" s="689"/>
      <c r="K11" s="689"/>
    </row>
    <row r="12" spans="1:11" ht="19" thickBot="1">
      <c r="A12" s="61"/>
      <c r="B12" s="61"/>
      <c r="C12" s="64"/>
      <c r="D12" s="64"/>
      <c r="E12" s="64"/>
      <c r="F12" s="64"/>
      <c r="G12" s="64"/>
      <c r="H12" s="64"/>
      <c r="I12" s="64"/>
      <c r="J12" s="64"/>
      <c r="K12" s="64"/>
    </row>
    <row r="13" spans="1:11">
      <c r="A13" s="23"/>
      <c r="B13" s="23"/>
      <c r="C13" s="65"/>
      <c r="D13" s="66"/>
      <c r="E13" s="66"/>
      <c r="F13" s="66"/>
      <c r="G13" s="66"/>
      <c r="H13" s="66"/>
      <c r="I13" s="66"/>
      <c r="J13" s="66"/>
      <c r="K13" s="67"/>
    </row>
    <row r="14" spans="1:11" ht="25" customHeight="1">
      <c r="A14" s="23"/>
      <c r="B14" s="23"/>
      <c r="C14" s="73" t="s">
        <v>36</v>
      </c>
      <c r="D14" s="687"/>
      <c r="E14" s="687"/>
      <c r="F14" s="687"/>
      <c r="G14" s="687"/>
      <c r="H14" s="687"/>
      <c r="I14" s="687"/>
      <c r="J14" s="687"/>
      <c r="K14" s="68"/>
    </row>
    <row r="15" spans="1:11" ht="25" customHeight="1">
      <c r="A15" s="23"/>
      <c r="B15" s="23"/>
      <c r="C15" s="73" t="s">
        <v>37</v>
      </c>
      <c r="D15" s="687"/>
      <c r="E15" s="687"/>
      <c r="F15" s="687"/>
      <c r="G15" s="687"/>
      <c r="H15" s="687"/>
      <c r="I15" s="687"/>
      <c r="J15" s="687"/>
      <c r="K15" s="68"/>
    </row>
    <row r="16" spans="1:11" ht="25" customHeight="1">
      <c r="A16" s="23"/>
      <c r="B16" s="23"/>
      <c r="C16" s="73" t="s">
        <v>38</v>
      </c>
      <c r="D16" s="687"/>
      <c r="E16" s="687"/>
      <c r="F16" s="687"/>
      <c r="G16" s="687"/>
      <c r="H16" s="687"/>
      <c r="I16" s="687"/>
      <c r="J16" s="687"/>
      <c r="K16" s="68"/>
    </row>
    <row r="17" spans="1:11" ht="25" customHeight="1">
      <c r="A17" s="23"/>
      <c r="B17" s="23"/>
      <c r="C17" s="73" t="s">
        <v>39</v>
      </c>
      <c r="D17" s="687"/>
      <c r="E17" s="687"/>
      <c r="F17" s="687"/>
      <c r="G17" s="687"/>
      <c r="H17" s="687"/>
      <c r="I17" s="687"/>
      <c r="J17" s="687"/>
      <c r="K17" s="68"/>
    </row>
    <row r="18" spans="1:11" ht="25" customHeight="1">
      <c r="A18" s="23"/>
      <c r="B18" s="23"/>
      <c r="C18" s="73" t="s">
        <v>40</v>
      </c>
      <c r="D18" s="687"/>
      <c r="E18" s="687"/>
      <c r="F18" s="687"/>
      <c r="G18" s="687"/>
      <c r="H18" s="687"/>
      <c r="I18" s="687"/>
      <c r="J18" s="687"/>
      <c r="K18" s="68"/>
    </row>
    <row r="19" spans="1:11" ht="25" customHeight="1">
      <c r="A19" s="23"/>
      <c r="B19" s="23"/>
      <c r="C19" s="73" t="s">
        <v>41</v>
      </c>
      <c r="D19" s="687"/>
      <c r="E19" s="687"/>
      <c r="F19" s="687"/>
      <c r="G19" s="687"/>
      <c r="H19" s="687"/>
      <c r="I19" s="687"/>
      <c r="J19" s="687"/>
      <c r="K19" s="68"/>
    </row>
    <row r="20" spans="1:11" ht="25" customHeight="1">
      <c r="A20" s="23"/>
      <c r="B20" s="23"/>
      <c r="C20" s="73" t="s">
        <v>42</v>
      </c>
      <c r="D20" s="687"/>
      <c r="E20" s="687"/>
      <c r="F20" s="687"/>
      <c r="G20" s="687"/>
      <c r="H20" s="687"/>
      <c r="I20" s="687"/>
      <c r="J20" s="687"/>
      <c r="K20" s="68"/>
    </row>
    <row r="21" spans="1:11" ht="25" customHeight="1">
      <c r="A21" s="23"/>
      <c r="B21" s="23"/>
      <c r="C21" s="73" t="s">
        <v>43</v>
      </c>
      <c r="D21" s="687"/>
      <c r="E21" s="687"/>
      <c r="F21" s="687"/>
      <c r="G21" s="687"/>
      <c r="H21" s="687"/>
      <c r="I21" s="687"/>
      <c r="J21" s="687"/>
      <c r="K21" s="68"/>
    </row>
    <row r="22" spans="1:11" ht="25" customHeight="1">
      <c r="A22" s="23"/>
      <c r="B22" s="23"/>
      <c r="C22" s="73" t="s">
        <v>44</v>
      </c>
      <c r="D22" s="687"/>
      <c r="E22" s="687"/>
      <c r="F22" s="687"/>
      <c r="G22" s="687"/>
      <c r="H22" s="687"/>
      <c r="I22" s="687"/>
      <c r="J22" s="687"/>
      <c r="K22" s="68"/>
    </row>
    <row r="23" spans="1:11" ht="25" customHeight="1">
      <c r="A23" s="23"/>
      <c r="B23" s="23"/>
      <c r="C23" s="73" t="s">
        <v>45</v>
      </c>
      <c r="D23" s="687"/>
      <c r="E23" s="687"/>
      <c r="F23" s="687"/>
      <c r="G23" s="687"/>
      <c r="H23" s="687"/>
      <c r="I23" s="687"/>
      <c r="J23" s="687"/>
      <c r="K23" s="68"/>
    </row>
    <row r="24" spans="1:11" ht="25" customHeight="1">
      <c r="A24" s="23"/>
      <c r="B24" s="23"/>
      <c r="C24" s="73" t="s">
        <v>46</v>
      </c>
      <c r="D24" s="687"/>
      <c r="E24" s="687"/>
      <c r="F24" s="687"/>
      <c r="G24" s="687"/>
      <c r="H24" s="687"/>
      <c r="I24" s="687"/>
      <c r="J24" s="687"/>
      <c r="K24" s="68"/>
    </row>
    <row r="25" spans="1:11" ht="25" customHeight="1">
      <c r="A25" s="23"/>
      <c r="B25" s="23"/>
      <c r="C25" s="73" t="s">
        <v>47</v>
      </c>
      <c r="D25" s="687"/>
      <c r="E25" s="687"/>
      <c r="F25" s="687"/>
      <c r="G25" s="687"/>
      <c r="H25" s="687"/>
      <c r="I25" s="687"/>
      <c r="J25" s="687"/>
      <c r="K25" s="68"/>
    </row>
    <row r="26" spans="1:11" ht="25" customHeight="1">
      <c r="A26" s="23"/>
      <c r="B26" s="23"/>
      <c r="C26" s="73" t="s">
        <v>48</v>
      </c>
      <c r="D26" s="687"/>
      <c r="E26" s="687"/>
      <c r="F26" s="687"/>
      <c r="G26" s="687"/>
      <c r="H26" s="687"/>
      <c r="I26" s="687"/>
      <c r="J26" s="687"/>
      <c r="K26" s="68"/>
    </row>
    <row r="27" spans="1:11" ht="25" customHeight="1">
      <c r="A27" s="23"/>
      <c r="B27" s="23"/>
      <c r="C27" s="73" t="s">
        <v>49</v>
      </c>
      <c r="D27" s="687"/>
      <c r="E27" s="687"/>
      <c r="F27" s="687"/>
      <c r="G27" s="687"/>
      <c r="H27" s="687"/>
      <c r="I27" s="687"/>
      <c r="J27" s="687"/>
      <c r="K27" s="68"/>
    </row>
    <row r="28" spans="1:11" ht="25" customHeight="1">
      <c r="A28" s="23"/>
      <c r="B28" s="23"/>
      <c r="C28" s="73" t="s">
        <v>50</v>
      </c>
      <c r="D28" s="687"/>
      <c r="E28" s="687"/>
      <c r="F28" s="687"/>
      <c r="G28" s="687"/>
      <c r="H28" s="687"/>
      <c r="I28" s="687"/>
      <c r="J28" s="687"/>
      <c r="K28" s="68"/>
    </row>
    <row r="29" spans="1:11" ht="25" customHeight="1">
      <c r="A29" s="23"/>
      <c r="B29" s="23"/>
      <c r="C29" s="73" t="s">
        <v>51</v>
      </c>
      <c r="D29" s="687"/>
      <c r="E29" s="687"/>
      <c r="F29" s="687"/>
      <c r="G29" s="687"/>
      <c r="H29" s="687"/>
      <c r="I29" s="687"/>
      <c r="J29" s="687"/>
      <c r="K29" s="68"/>
    </row>
    <row r="30" spans="1:11" ht="25" customHeight="1">
      <c r="A30" s="23"/>
      <c r="B30" s="23"/>
      <c r="C30" s="73" t="s">
        <v>52</v>
      </c>
      <c r="D30" s="687"/>
      <c r="E30" s="687"/>
      <c r="F30" s="687"/>
      <c r="G30" s="687"/>
      <c r="H30" s="687"/>
      <c r="I30" s="687"/>
      <c r="J30" s="687"/>
      <c r="K30" s="68"/>
    </row>
    <row r="31" spans="1:11" ht="25" customHeight="1">
      <c r="A31" s="23"/>
      <c r="B31" s="23"/>
      <c r="C31" s="73" t="s">
        <v>53</v>
      </c>
      <c r="D31" s="687"/>
      <c r="E31" s="687"/>
      <c r="F31" s="687"/>
      <c r="G31" s="687"/>
      <c r="H31" s="687"/>
      <c r="I31" s="687"/>
      <c r="J31" s="687"/>
      <c r="K31" s="68"/>
    </row>
    <row r="32" spans="1:11" ht="25" customHeight="1">
      <c r="A32" s="23"/>
      <c r="B32" s="23"/>
      <c r="C32" s="73" t="s">
        <v>54</v>
      </c>
      <c r="D32" s="687"/>
      <c r="E32" s="687"/>
      <c r="F32" s="687"/>
      <c r="G32" s="687"/>
      <c r="H32" s="687"/>
      <c r="I32" s="687"/>
      <c r="J32" s="687"/>
      <c r="K32" s="68"/>
    </row>
    <row r="33" spans="1:11" ht="25" customHeight="1">
      <c r="A33" s="23"/>
      <c r="B33" s="23"/>
      <c r="C33" s="73" t="s">
        <v>55</v>
      </c>
      <c r="D33" s="687"/>
      <c r="E33" s="687"/>
      <c r="F33" s="687"/>
      <c r="G33" s="687"/>
      <c r="H33" s="687"/>
      <c r="I33" s="687"/>
      <c r="J33" s="687"/>
      <c r="K33" s="68"/>
    </row>
    <row r="34" spans="1:11" ht="25" customHeight="1">
      <c r="A34" s="23"/>
      <c r="B34" s="23"/>
      <c r="C34" s="73" t="s">
        <v>56</v>
      </c>
      <c r="D34" s="74"/>
      <c r="E34" s="74"/>
      <c r="F34" s="74"/>
      <c r="G34" s="74"/>
      <c r="H34" s="74"/>
      <c r="I34" s="74"/>
      <c r="J34" s="74"/>
      <c r="K34" s="68"/>
    </row>
    <row r="35" spans="1:11" ht="25" customHeight="1">
      <c r="A35" s="23"/>
      <c r="B35" s="23"/>
      <c r="C35" s="73"/>
      <c r="D35" s="74"/>
      <c r="E35" s="74"/>
      <c r="F35" s="74"/>
      <c r="G35" s="74"/>
      <c r="H35" s="74"/>
      <c r="I35" s="74"/>
      <c r="J35" s="74"/>
      <c r="K35" s="68"/>
    </row>
    <row r="36" spans="1:11" ht="25" customHeight="1">
      <c r="A36" s="23"/>
      <c r="B36" s="23"/>
      <c r="C36" s="73"/>
      <c r="D36" s="74"/>
      <c r="E36" s="74"/>
      <c r="F36" s="74"/>
      <c r="G36" s="74"/>
      <c r="H36" s="74"/>
      <c r="I36" s="74"/>
      <c r="J36" s="74"/>
      <c r="K36" s="68"/>
    </row>
    <row r="37" spans="1:11" ht="25" customHeight="1">
      <c r="A37" s="23"/>
      <c r="B37" s="23"/>
      <c r="C37" s="73"/>
      <c r="D37" s="74"/>
      <c r="E37" s="74"/>
      <c r="F37" s="74"/>
      <c r="G37" s="74"/>
      <c r="H37" s="74"/>
      <c r="I37" s="74"/>
      <c r="J37" s="74"/>
      <c r="K37" s="68"/>
    </row>
    <row r="38" spans="1:11" ht="25" customHeight="1">
      <c r="A38" s="23"/>
      <c r="B38" s="23"/>
      <c r="C38" s="73"/>
      <c r="D38" s="74"/>
      <c r="E38" s="74"/>
      <c r="F38" s="74"/>
      <c r="G38" s="74"/>
      <c r="H38" s="74"/>
      <c r="I38" s="74"/>
      <c r="J38" s="74"/>
      <c r="K38" s="68"/>
    </row>
    <row r="39" spans="1:11" ht="25" customHeight="1">
      <c r="A39" s="23"/>
      <c r="B39" s="23"/>
      <c r="C39" s="73"/>
      <c r="D39" s="74"/>
      <c r="E39" s="74"/>
      <c r="F39" s="74"/>
      <c r="G39" s="74"/>
      <c r="H39" s="74"/>
      <c r="I39" s="74"/>
      <c r="J39" s="74"/>
      <c r="K39" s="68"/>
    </row>
    <row r="40" spans="1:11" ht="25" customHeight="1">
      <c r="A40" s="23"/>
      <c r="B40" s="23"/>
      <c r="C40" s="73"/>
      <c r="D40" s="74"/>
      <c r="E40" s="74"/>
      <c r="F40" s="74"/>
      <c r="G40" s="74"/>
      <c r="H40" s="74"/>
      <c r="I40" s="74"/>
      <c r="J40" s="74"/>
      <c r="K40" s="68"/>
    </row>
    <row r="41" spans="1:11" ht="25" customHeight="1">
      <c r="A41" s="23"/>
      <c r="B41" s="23"/>
      <c r="C41" s="73"/>
      <c r="D41" s="74"/>
      <c r="E41" s="74"/>
      <c r="F41" s="74"/>
      <c r="G41" s="74"/>
      <c r="H41" s="74"/>
      <c r="I41" s="74"/>
      <c r="J41" s="74"/>
      <c r="K41" s="68"/>
    </row>
    <row r="42" spans="1:11" ht="25" customHeight="1">
      <c r="A42" s="23"/>
      <c r="B42" s="23"/>
      <c r="C42" s="73"/>
      <c r="D42" s="74"/>
      <c r="E42" s="74"/>
      <c r="F42" s="74"/>
      <c r="G42" s="74"/>
      <c r="H42" s="74"/>
      <c r="I42" s="74"/>
      <c r="J42" s="74"/>
      <c r="K42" s="68"/>
    </row>
    <row r="43" spans="1:11" ht="25" customHeight="1">
      <c r="A43" s="23"/>
      <c r="B43" s="23"/>
      <c r="C43" s="73"/>
      <c r="D43" s="74"/>
      <c r="E43" s="74"/>
      <c r="F43" s="74"/>
      <c r="G43" s="74"/>
      <c r="H43" s="74"/>
      <c r="I43" s="74"/>
      <c r="J43" s="74"/>
      <c r="K43" s="68"/>
    </row>
    <row r="44" spans="1:11" ht="25" customHeight="1">
      <c r="A44" s="23"/>
      <c r="B44" s="23"/>
      <c r="C44" s="73"/>
      <c r="D44" s="74"/>
      <c r="E44" s="74"/>
      <c r="F44" s="74"/>
      <c r="G44" s="74"/>
      <c r="H44" s="74"/>
      <c r="I44" s="74"/>
      <c r="J44" s="74"/>
      <c r="K44" s="68"/>
    </row>
    <row r="45" spans="1:11" ht="25" customHeight="1">
      <c r="A45" s="23"/>
      <c r="B45" s="23"/>
      <c r="C45" s="73"/>
      <c r="D45" s="687"/>
      <c r="E45" s="687"/>
      <c r="F45" s="687"/>
      <c r="G45" s="687"/>
      <c r="H45" s="687"/>
      <c r="I45" s="687"/>
      <c r="J45" s="687"/>
      <c r="K45" s="68"/>
    </row>
    <row r="46" spans="1:11" ht="16" thickBot="1">
      <c r="A46" s="23"/>
      <c r="B46" s="23"/>
      <c r="C46" s="69"/>
      <c r="D46" s="70"/>
      <c r="E46" s="70"/>
      <c r="F46" s="70"/>
      <c r="G46" s="70"/>
      <c r="H46" s="70"/>
      <c r="I46" s="70"/>
      <c r="J46" s="70"/>
      <c r="K46" s="71"/>
    </row>
    <row r="47" spans="1:11">
      <c r="A47" s="23"/>
      <c r="B47" s="23"/>
      <c r="C47" s="23"/>
      <c r="D47" s="23"/>
      <c r="E47" s="23"/>
      <c r="F47" s="23"/>
      <c r="G47" s="23"/>
      <c r="H47" s="23"/>
      <c r="I47" s="23"/>
      <c r="J47" s="23"/>
      <c r="K47" s="23"/>
    </row>
    <row r="48" spans="1:11">
      <c r="A48" s="23"/>
      <c r="B48" s="23"/>
      <c r="C48" s="23"/>
      <c r="D48" s="23"/>
      <c r="E48" s="23"/>
      <c r="F48" s="23"/>
      <c r="G48" s="23"/>
      <c r="H48" s="23"/>
      <c r="I48" s="23"/>
      <c r="J48" s="23"/>
      <c r="K48" s="23"/>
    </row>
    <row r="49" spans="1:11">
      <c r="A49" s="23"/>
      <c r="B49" s="23"/>
      <c r="C49" s="23"/>
      <c r="D49" s="23"/>
      <c r="E49" s="23"/>
      <c r="F49" s="23"/>
      <c r="G49" s="23"/>
      <c r="H49" s="23"/>
      <c r="I49" s="23"/>
      <c r="J49" s="23"/>
      <c r="K49" s="23"/>
    </row>
    <row r="50" spans="1:11">
      <c r="A50" s="23"/>
      <c r="B50" s="23"/>
      <c r="C50" s="23"/>
      <c r="D50" s="23"/>
      <c r="E50" s="23"/>
      <c r="F50" s="23"/>
      <c r="G50" s="23"/>
      <c r="H50" s="23"/>
      <c r="I50" s="23"/>
      <c r="J50" s="23"/>
      <c r="K50" s="23"/>
    </row>
    <row r="51" spans="1:11" s="23" customFormat="1"/>
    <row r="52" spans="1:11" s="23" customFormat="1"/>
    <row r="53" spans="1:11" s="23" customFormat="1"/>
    <row r="54" spans="1:11" s="23" customFormat="1"/>
    <row r="55" spans="1:11" s="23" customFormat="1"/>
    <row r="56" spans="1:11" s="23" customFormat="1"/>
    <row r="57" spans="1:11" s="23" customFormat="1"/>
    <row r="58" spans="1:11" s="23" customFormat="1"/>
    <row r="59" spans="1:11" s="23" customFormat="1"/>
    <row r="60" spans="1:11" s="23" customFormat="1"/>
    <row r="61" spans="1:11" s="23" customFormat="1"/>
    <row r="62" spans="1:11" s="23" customFormat="1"/>
    <row r="63" spans="1:11" s="23" customFormat="1"/>
    <row r="64" spans="1:11" s="23" customFormat="1"/>
    <row r="65" s="23" customFormat="1"/>
    <row r="66" s="23" customFormat="1"/>
    <row r="67" s="23" customFormat="1"/>
    <row r="68" s="23" customFormat="1"/>
    <row r="69" s="23" customFormat="1"/>
    <row r="70" s="23" customFormat="1"/>
    <row r="71" s="23" customFormat="1"/>
    <row r="72" s="23" customFormat="1"/>
    <row r="73" s="23" customFormat="1"/>
    <row r="74" s="23" customFormat="1"/>
    <row r="75" s="23" customFormat="1"/>
    <row r="76" s="23" customFormat="1"/>
    <row r="77" s="23" customFormat="1"/>
    <row r="78" s="23" customFormat="1"/>
    <row r="79" s="23" customFormat="1"/>
    <row r="80" s="23" customFormat="1"/>
    <row r="81" s="23" customFormat="1"/>
    <row r="82" s="23" customFormat="1"/>
    <row r="83" s="23" customFormat="1"/>
    <row r="84" s="23" customFormat="1"/>
    <row r="85" s="23" customFormat="1"/>
    <row r="86" s="23" customFormat="1"/>
    <row r="87" s="23" customFormat="1"/>
    <row r="88" s="23" customFormat="1"/>
    <row r="89" s="23" customFormat="1"/>
    <row r="90" s="23" customFormat="1"/>
    <row r="91" s="23" customFormat="1"/>
    <row r="92" s="23" customFormat="1"/>
    <row r="93" s="23" customFormat="1"/>
    <row r="94" s="23" customFormat="1"/>
    <row r="95" s="23" customFormat="1"/>
    <row r="96" s="23" customFormat="1"/>
    <row r="97" s="23" customFormat="1"/>
    <row r="98" s="23" customFormat="1"/>
    <row r="99" s="23" customFormat="1"/>
    <row r="100" s="23" customFormat="1"/>
    <row r="101" s="23" customFormat="1"/>
    <row r="102" s="23" customFormat="1"/>
    <row r="103" s="23" customFormat="1"/>
    <row r="104" s="23" customFormat="1"/>
    <row r="105" s="23" customFormat="1"/>
    <row r="106" s="23" customFormat="1"/>
    <row r="107" s="23" customFormat="1"/>
    <row r="108" s="23" customFormat="1"/>
    <row r="109" s="23" customFormat="1"/>
    <row r="110" s="23" customFormat="1"/>
    <row r="111" s="23" customFormat="1"/>
    <row r="112" s="23" customFormat="1"/>
    <row r="113" s="23" customFormat="1"/>
    <row r="114" s="23" customFormat="1"/>
    <row r="115" s="23" customFormat="1"/>
    <row r="116" s="23" customFormat="1"/>
    <row r="117" s="23" customFormat="1"/>
    <row r="118" s="23" customFormat="1"/>
    <row r="119" s="23" customFormat="1"/>
    <row r="120" s="23" customFormat="1"/>
    <row r="121" s="23" customFormat="1"/>
    <row r="122" s="23" customFormat="1"/>
    <row r="123" s="23" customFormat="1"/>
    <row r="124" s="23" customFormat="1"/>
    <row r="125" s="23" customFormat="1"/>
    <row r="126" s="23" customFormat="1"/>
    <row r="127" s="23" customFormat="1"/>
    <row r="128" s="23" customFormat="1"/>
    <row r="129" s="23" customFormat="1"/>
    <row r="130" s="23" customFormat="1"/>
    <row r="131" s="23" customFormat="1"/>
    <row r="132" s="23" customFormat="1"/>
    <row r="133" s="23" customFormat="1"/>
    <row r="134" s="23" customFormat="1"/>
    <row r="135" s="23" customFormat="1"/>
    <row r="136" s="23" customFormat="1"/>
    <row r="137" s="23" customFormat="1"/>
    <row r="138" s="23" customFormat="1"/>
    <row r="139" s="23" customFormat="1"/>
    <row r="140" s="23" customFormat="1"/>
    <row r="141" s="23" customFormat="1"/>
    <row r="142" s="23" customFormat="1"/>
    <row r="143" s="23" customFormat="1"/>
    <row r="144" s="23" customFormat="1"/>
    <row r="145" s="23" customFormat="1"/>
    <row r="146" s="23" customFormat="1"/>
    <row r="147" s="23" customFormat="1"/>
    <row r="148" s="23" customFormat="1"/>
    <row r="149" s="23" customFormat="1"/>
    <row r="150" s="23" customFormat="1"/>
    <row r="151" s="23" customFormat="1"/>
    <row r="152" s="23" customFormat="1"/>
    <row r="153" s="23" customFormat="1"/>
    <row r="154" s="23" customFormat="1"/>
    <row r="155" s="23" customFormat="1"/>
    <row r="156" s="23" customFormat="1"/>
    <row r="157" s="23" customFormat="1"/>
    <row r="158" s="23" customFormat="1"/>
    <row r="159" s="23" customFormat="1"/>
    <row r="160" s="23" customFormat="1"/>
    <row r="161" s="23" customFormat="1"/>
    <row r="162" s="23" customFormat="1"/>
    <row r="163" s="23" customFormat="1"/>
    <row r="164" s="23" customFormat="1"/>
    <row r="165" s="23" customFormat="1"/>
    <row r="166" s="23" customFormat="1"/>
    <row r="167" s="23" customFormat="1"/>
    <row r="168" s="23" customFormat="1"/>
    <row r="169" s="23" customFormat="1"/>
    <row r="170" s="23" customFormat="1"/>
    <row r="171" s="23" customFormat="1"/>
    <row r="172" s="23" customFormat="1"/>
    <row r="173" s="23" customFormat="1"/>
    <row r="174" s="23" customFormat="1"/>
    <row r="175" s="23" customFormat="1"/>
    <row r="176" s="23" customFormat="1"/>
    <row r="177" s="23" customFormat="1"/>
    <row r="178" s="23" customFormat="1"/>
    <row r="179" s="23" customFormat="1"/>
    <row r="180" s="23" customFormat="1"/>
    <row r="181" s="23" customFormat="1"/>
    <row r="182" s="23" customFormat="1"/>
    <row r="183" s="23" customFormat="1"/>
    <row r="184" s="23" customFormat="1"/>
    <row r="185" s="23" customFormat="1"/>
    <row r="186" s="23" customFormat="1"/>
    <row r="187" s="23" customFormat="1"/>
    <row r="188" s="23" customFormat="1"/>
    <row r="189" s="23" customFormat="1"/>
    <row r="190" s="23" customFormat="1"/>
    <row r="191" s="23" customFormat="1"/>
    <row r="192" s="23" customFormat="1"/>
    <row r="193" s="23" customFormat="1"/>
    <row r="194" s="23" customFormat="1"/>
    <row r="195" s="23" customFormat="1"/>
    <row r="196" s="23" customFormat="1"/>
    <row r="197" s="23" customFormat="1"/>
    <row r="198" s="23" customFormat="1"/>
    <row r="199" s="23" customFormat="1"/>
    <row r="200" s="23" customFormat="1"/>
    <row r="201" s="23" customFormat="1"/>
    <row r="202" s="23" customFormat="1"/>
    <row r="203" s="23" customFormat="1"/>
    <row r="204" s="23" customFormat="1"/>
    <row r="205" s="23" customFormat="1"/>
    <row r="206" s="23" customFormat="1"/>
    <row r="207" s="23" customFormat="1"/>
    <row r="208" s="23" customFormat="1"/>
    <row r="209" s="23" customFormat="1"/>
    <row r="210" s="23" customFormat="1"/>
    <row r="211" s="23" customFormat="1"/>
    <row r="212" s="23" customFormat="1"/>
    <row r="213" s="23" customFormat="1"/>
    <row r="214" s="23" customFormat="1"/>
    <row r="215" s="23" customFormat="1"/>
    <row r="216" s="23" customFormat="1"/>
    <row r="217" s="23" customFormat="1"/>
    <row r="218" s="23" customFormat="1"/>
    <row r="219" s="23" customFormat="1"/>
    <row r="220" s="23" customFormat="1"/>
    <row r="221" s="23" customFormat="1"/>
    <row r="222" s="23" customFormat="1"/>
    <row r="223" s="23" customFormat="1"/>
    <row r="224" s="23" customFormat="1"/>
    <row r="225" s="23" customFormat="1"/>
    <row r="226" s="23" customFormat="1"/>
    <row r="227" s="23" customFormat="1"/>
    <row r="228" s="23" customFormat="1"/>
    <row r="229" s="23" customFormat="1"/>
    <row r="230" s="23" customFormat="1"/>
    <row r="231" s="23" customFormat="1"/>
    <row r="232" s="23" customFormat="1"/>
    <row r="233" s="23" customFormat="1"/>
    <row r="234" s="23" customFormat="1"/>
    <row r="235" s="23" customFormat="1"/>
    <row r="236" s="23" customFormat="1"/>
    <row r="237" s="23" customFormat="1"/>
    <row r="238" s="23" customFormat="1"/>
    <row r="239" s="23" customFormat="1"/>
    <row r="240" s="23" customFormat="1"/>
    <row r="241" s="23" customFormat="1"/>
    <row r="242" s="23" customFormat="1"/>
    <row r="243" s="23" customFormat="1"/>
    <row r="244" s="23" customFormat="1"/>
    <row r="245" s="23" customFormat="1"/>
    <row r="246" s="23" customFormat="1"/>
    <row r="247" s="23" customFormat="1"/>
    <row r="248" s="23" customFormat="1"/>
    <row r="249" s="23" customFormat="1"/>
    <row r="250" s="23" customFormat="1"/>
    <row r="251" s="23" customFormat="1"/>
    <row r="252" s="23" customFormat="1"/>
    <row r="253" s="23" customFormat="1"/>
    <row r="254" s="23" customFormat="1"/>
    <row r="255" s="23" customFormat="1"/>
    <row r="256" s="23" customFormat="1"/>
    <row r="257" s="23" customFormat="1"/>
    <row r="258" s="23" customFormat="1"/>
    <row r="259" s="23" customFormat="1"/>
    <row r="260" s="23" customFormat="1"/>
    <row r="261" s="23" customFormat="1"/>
    <row r="262" s="23" customFormat="1"/>
    <row r="263" s="23" customFormat="1"/>
    <row r="264" s="23" customFormat="1"/>
    <row r="265" s="23" customFormat="1"/>
    <row r="266" s="23" customFormat="1"/>
    <row r="267" s="23" customFormat="1"/>
    <row r="268" s="23" customFormat="1"/>
    <row r="269" s="23" customFormat="1"/>
    <row r="270" s="23" customFormat="1"/>
    <row r="271" s="23" customFormat="1"/>
    <row r="272" s="23" customFormat="1"/>
    <row r="273" s="23" customFormat="1"/>
    <row r="274" s="23" customFormat="1"/>
    <row r="275" s="23" customFormat="1"/>
    <row r="276" s="23" customFormat="1"/>
    <row r="277" s="23" customFormat="1"/>
    <row r="278" s="23" customFormat="1"/>
    <row r="279" s="23" customFormat="1"/>
    <row r="280" s="23" customFormat="1"/>
    <row r="281" s="23" customFormat="1"/>
    <row r="282" s="23" customFormat="1"/>
    <row r="283" s="23" customFormat="1"/>
    <row r="284" s="23" customFormat="1"/>
    <row r="285" s="23" customFormat="1"/>
    <row r="286" s="23" customFormat="1"/>
    <row r="287" s="23" customFormat="1"/>
    <row r="288" s="23" customFormat="1"/>
    <row r="289" s="23" customFormat="1"/>
    <row r="290" s="23" customFormat="1"/>
    <row r="291" s="23" customFormat="1"/>
    <row r="292" s="23" customFormat="1"/>
    <row r="293" s="23" customFormat="1"/>
    <row r="294" s="23" customFormat="1"/>
    <row r="295" s="23" customFormat="1"/>
    <row r="296" s="23" customFormat="1"/>
    <row r="297" s="23" customFormat="1"/>
    <row r="298" s="23" customFormat="1"/>
    <row r="299" s="23" customFormat="1"/>
    <row r="300" s="23" customFormat="1"/>
    <row r="301" s="23" customFormat="1"/>
    <row r="302" s="23" customFormat="1"/>
    <row r="303" s="23" customFormat="1"/>
    <row r="304" s="23" customFormat="1"/>
    <row r="305" s="23" customFormat="1"/>
    <row r="306" s="23" customFormat="1"/>
    <row r="307" s="23" customFormat="1"/>
    <row r="308" s="23" customFormat="1"/>
    <row r="309" s="23" customFormat="1"/>
    <row r="310" s="23" customFormat="1"/>
    <row r="311" s="23" customFormat="1"/>
    <row r="312" s="23" customFormat="1"/>
    <row r="313" s="23" customFormat="1"/>
    <row r="314" s="23" customFormat="1"/>
    <row r="315" s="23" customFormat="1"/>
    <row r="316" s="23" customFormat="1"/>
    <row r="317" s="23" customFormat="1"/>
    <row r="318" s="23" customFormat="1"/>
    <row r="319" s="23" customFormat="1"/>
    <row r="320" s="23" customFormat="1"/>
    <row r="321" s="23" customFormat="1"/>
    <row r="322" s="23" customFormat="1"/>
    <row r="323" s="23" customFormat="1"/>
    <row r="324" s="23" customFormat="1"/>
    <row r="325" s="23" customFormat="1"/>
    <row r="326" s="23" customFormat="1"/>
    <row r="327" s="23" customFormat="1"/>
    <row r="328" s="23" customFormat="1"/>
    <row r="329" s="23" customFormat="1"/>
    <row r="330" s="23" customFormat="1"/>
    <row r="331" s="23" customFormat="1"/>
    <row r="332" s="23" customFormat="1"/>
    <row r="333" s="23" customFormat="1"/>
    <row r="334" s="23" customFormat="1"/>
    <row r="335" s="23" customFormat="1"/>
    <row r="336" s="23" customFormat="1"/>
    <row r="337" s="23" customFormat="1"/>
    <row r="338" s="23" customFormat="1"/>
    <row r="339" s="23" customFormat="1"/>
    <row r="340" s="23" customFormat="1"/>
    <row r="341" s="23" customFormat="1"/>
    <row r="342" s="23" customFormat="1"/>
    <row r="343" s="23" customFormat="1"/>
    <row r="344" s="23" customFormat="1"/>
    <row r="345" s="23" customFormat="1"/>
    <row r="346" s="23" customFormat="1"/>
    <row r="347" s="23" customFormat="1"/>
    <row r="348" s="23" customFormat="1"/>
    <row r="349" s="23" customFormat="1"/>
    <row r="350" s="23" customFormat="1"/>
    <row r="351" s="23" customFormat="1"/>
    <row r="352" s="23" customFormat="1"/>
    <row r="353" s="23" customFormat="1"/>
    <row r="354" s="23" customFormat="1"/>
    <row r="355" s="23" customFormat="1"/>
    <row r="356" s="23" customFormat="1"/>
    <row r="357" s="23" customFormat="1"/>
    <row r="358" s="23" customFormat="1"/>
    <row r="359" s="23" customFormat="1"/>
    <row r="360" s="23" customFormat="1"/>
    <row r="361" s="23" customFormat="1"/>
    <row r="362" s="23" customFormat="1"/>
    <row r="363" s="23" customFormat="1"/>
    <row r="364" s="23" customFormat="1"/>
    <row r="365" s="23" customFormat="1"/>
    <row r="366" s="23" customFormat="1"/>
  </sheetData>
  <mergeCells count="29">
    <mergeCell ref="B4:B5"/>
    <mergeCell ref="C4:K5"/>
    <mergeCell ref="B6:B7"/>
    <mergeCell ref="C6:K7"/>
    <mergeCell ref="B9:C9"/>
    <mergeCell ref="D9:K9"/>
    <mergeCell ref="D24:J24"/>
    <mergeCell ref="B11:K11"/>
    <mergeCell ref="D14:J14"/>
    <mergeCell ref="D15:J15"/>
    <mergeCell ref="D16:J16"/>
    <mergeCell ref="D17:J17"/>
    <mergeCell ref="D18:J18"/>
    <mergeCell ref="D31:J31"/>
    <mergeCell ref="D32:J32"/>
    <mergeCell ref="D33:J33"/>
    <mergeCell ref="D45:J45"/>
    <mergeCell ref="B2:K2"/>
    <mergeCell ref="D25:J25"/>
    <mergeCell ref="D26:J26"/>
    <mergeCell ref="D27:J27"/>
    <mergeCell ref="D28:J28"/>
    <mergeCell ref="D29:J29"/>
    <mergeCell ref="D30:J30"/>
    <mergeCell ref="D19:J19"/>
    <mergeCell ref="D20:J20"/>
    <mergeCell ref="D21:J21"/>
    <mergeCell ref="D22:J22"/>
    <mergeCell ref="D23:J23"/>
  </mergeCells>
  <phoneticPr fontId="27" type="noConversion"/>
  <printOptions horizontalCentered="1"/>
  <pageMargins left="0.5" right="0.5" top="0.5" bottom="0.5" header="0.5" footer="0.5"/>
  <pageSetup scale="63" orientation="portrait" horizontalDpi="4294967292" verticalDpi="4294967292"/>
  <drawing r:id="rId1"/>
  <extLst>
    <ext xmlns:mx="http://schemas.microsoft.com/office/mac/excel/2008/main" uri="{64002731-A6B0-56B0-2670-7721B7C09600}">
      <mx:PLV Mode="0" OnePage="0" WScale="100"/>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enableFormatConditionsCalculation="0">
    <pageSetUpPr fitToPage="1"/>
  </sheetPr>
  <dimension ref="A1:N1502"/>
  <sheetViews>
    <sheetView showGridLines="0" zoomScale="125" zoomScaleNormal="125" zoomScalePageLayoutView="125" workbookViewId="0">
      <selection activeCell="H9" sqref="H9"/>
    </sheetView>
  </sheetViews>
  <sheetFormatPr baseColWidth="10" defaultColWidth="8.83203125" defaultRowHeight="15" x14ac:dyDescent="0"/>
  <cols>
    <col min="1" max="2" width="1.83203125" style="86" customWidth="1"/>
    <col min="3" max="3" width="47.6640625" style="130" customWidth="1"/>
    <col min="4" max="4" width="22.5" style="108" customWidth="1"/>
    <col min="5" max="5" width="41.6640625" style="131" customWidth="1"/>
    <col min="6" max="6" width="24.33203125" style="109" customWidth="1"/>
    <col min="7" max="7" width="48.1640625" style="89" customWidth="1"/>
    <col min="8" max="16384" width="8.83203125" style="89"/>
  </cols>
  <sheetData>
    <row r="1" spans="1:14" s="86" customFormat="1" ht="16" thickBot="1">
      <c r="C1" s="89"/>
      <c r="D1" s="87"/>
      <c r="E1" s="89"/>
      <c r="F1" s="88"/>
      <c r="G1" s="89"/>
      <c r="H1" s="89"/>
      <c r="I1" s="89"/>
      <c r="J1" s="89"/>
      <c r="K1" s="89"/>
      <c r="L1" s="89"/>
      <c r="M1" s="89"/>
      <c r="N1" s="89"/>
    </row>
    <row r="2" spans="1:14" s="86" customFormat="1" ht="35" customHeight="1" thickTop="1" thickBot="1">
      <c r="C2" s="112" t="s">
        <v>235</v>
      </c>
      <c r="D2" s="112"/>
      <c r="E2" s="112"/>
      <c r="F2" s="90"/>
      <c r="G2" s="91"/>
      <c r="H2" s="91"/>
      <c r="I2" s="89"/>
      <c r="J2" s="89"/>
      <c r="K2" s="89"/>
      <c r="L2" s="89"/>
      <c r="M2" s="89"/>
      <c r="N2" s="89"/>
    </row>
    <row r="3" spans="1:14" s="93" customFormat="1" ht="13" customHeight="1" thickTop="1">
      <c r="A3" s="92"/>
      <c r="B3" s="92"/>
      <c r="C3" s="113"/>
      <c r="D3" s="94"/>
      <c r="E3" s="113"/>
      <c r="F3" s="94"/>
    </row>
    <row r="4" spans="1:14" s="93" customFormat="1" ht="25" customHeight="1">
      <c r="A4" s="92"/>
      <c r="B4" s="92"/>
      <c r="C4" s="698" t="s">
        <v>237</v>
      </c>
      <c r="D4" s="698"/>
      <c r="E4" s="699" t="s">
        <v>238</v>
      </c>
      <c r="F4" s="699"/>
    </row>
    <row r="5" spans="1:14" s="93" customFormat="1" ht="17" customHeight="1">
      <c r="A5" s="92"/>
      <c r="B5" s="92"/>
      <c r="C5" s="333" t="s">
        <v>89</v>
      </c>
      <c r="D5" s="333" t="s">
        <v>90</v>
      </c>
      <c r="E5" s="334" t="s">
        <v>89</v>
      </c>
      <c r="F5" s="334" t="s">
        <v>90</v>
      </c>
    </row>
    <row r="6" spans="1:14" s="93" customFormat="1" ht="15" customHeight="1">
      <c r="A6" s="92"/>
      <c r="B6" s="92"/>
      <c r="C6" s="700" t="s">
        <v>91</v>
      </c>
      <c r="D6" s="701"/>
      <c r="E6" s="702" t="s">
        <v>91</v>
      </c>
      <c r="F6" s="703"/>
    </row>
    <row r="7" spans="1:14" s="93" customFormat="1" ht="32" customHeight="1">
      <c r="A7" s="92"/>
      <c r="B7" s="92"/>
      <c r="C7" s="332" t="s">
        <v>92</v>
      </c>
      <c r="D7" s="324">
        <v>500000</v>
      </c>
      <c r="E7" s="694" t="s">
        <v>93</v>
      </c>
      <c r="F7" s="696">
        <v>5</v>
      </c>
      <c r="G7" s="115"/>
    </row>
    <row r="8" spans="1:14" s="93" customFormat="1" ht="23" customHeight="1">
      <c r="A8" s="92"/>
      <c r="B8" s="92"/>
      <c r="C8" s="332" t="s">
        <v>94</v>
      </c>
      <c r="D8" s="323">
        <v>1000</v>
      </c>
      <c r="E8" s="695"/>
      <c r="F8" s="697"/>
      <c r="G8" s="115"/>
    </row>
    <row r="9" spans="1:14" s="93" customFormat="1" ht="23" customHeight="1">
      <c r="A9" s="92"/>
      <c r="B9" s="92"/>
      <c r="C9" s="332" t="s">
        <v>353</v>
      </c>
      <c r="D9" s="322">
        <f>+D7/D8</f>
        <v>500</v>
      </c>
      <c r="E9" s="694" t="s">
        <v>95</v>
      </c>
      <c r="F9" s="696">
        <v>5</v>
      </c>
      <c r="G9" s="115"/>
    </row>
    <row r="10" spans="1:14" s="93" customFormat="1" ht="23" customHeight="1">
      <c r="A10" s="92"/>
      <c r="B10" s="92"/>
      <c r="C10" s="332" t="s">
        <v>96</v>
      </c>
      <c r="D10" s="116">
        <v>5</v>
      </c>
      <c r="E10" s="707"/>
      <c r="F10" s="708"/>
      <c r="G10" s="115"/>
    </row>
    <row r="11" spans="1:14" s="93" customFormat="1" ht="23" customHeight="1">
      <c r="A11" s="92"/>
      <c r="B11" s="92"/>
      <c r="C11" s="332" t="s">
        <v>97</v>
      </c>
      <c r="D11" s="116">
        <v>5</v>
      </c>
      <c r="E11" s="695"/>
      <c r="F11" s="697"/>
      <c r="G11" s="115"/>
    </row>
    <row r="12" spans="1:14" s="93" customFormat="1" ht="15" customHeight="1">
      <c r="A12" s="92"/>
      <c r="B12" s="92"/>
      <c r="C12" s="700" t="s">
        <v>98</v>
      </c>
      <c r="D12" s="701"/>
      <c r="E12" s="705" t="s">
        <v>98</v>
      </c>
      <c r="F12" s="706"/>
    </row>
    <row r="13" spans="1:14" s="93" customFormat="1" ht="35" customHeight="1">
      <c r="A13" s="92"/>
      <c r="B13" s="92"/>
      <c r="C13" s="114" t="s">
        <v>99</v>
      </c>
      <c r="D13" s="116">
        <v>5</v>
      </c>
      <c r="E13" s="331" t="s">
        <v>100</v>
      </c>
      <c r="F13" s="117">
        <v>5</v>
      </c>
    </row>
    <row r="14" spans="1:14" s="93" customFormat="1" ht="39">
      <c r="A14" s="92"/>
      <c r="B14" s="92"/>
      <c r="C14" s="114" t="s">
        <v>232</v>
      </c>
      <c r="D14" s="116">
        <v>5</v>
      </c>
      <c r="E14" s="331" t="s">
        <v>233</v>
      </c>
      <c r="F14" s="117">
        <v>5</v>
      </c>
    </row>
    <row r="15" spans="1:14" s="93" customFormat="1" ht="32" customHeight="1">
      <c r="A15" s="92"/>
      <c r="B15" s="92"/>
      <c r="C15" s="118" t="s">
        <v>377</v>
      </c>
      <c r="D15" s="118">
        <f>D10+D11+D13+D14</f>
        <v>20</v>
      </c>
      <c r="E15" s="327" t="s">
        <v>101</v>
      </c>
      <c r="F15" s="119">
        <f>F14+F13+F9+F7</f>
        <v>20</v>
      </c>
    </row>
    <row r="16" spans="1:14" s="93" customFormat="1" ht="25" customHeight="1">
      <c r="A16" s="92"/>
      <c r="B16" s="92"/>
      <c r="C16" s="709" t="s">
        <v>239</v>
      </c>
      <c r="D16" s="709"/>
      <c r="E16" s="710" t="s">
        <v>240</v>
      </c>
      <c r="F16" s="710"/>
    </row>
    <row r="17" spans="1:6" s="93" customFormat="1" ht="20" customHeight="1">
      <c r="A17" s="92"/>
      <c r="B17" s="92"/>
      <c r="C17" s="326" t="s">
        <v>89</v>
      </c>
      <c r="D17" s="326" t="s">
        <v>90</v>
      </c>
      <c r="E17" s="120" t="s">
        <v>89</v>
      </c>
      <c r="F17" s="95" t="s">
        <v>102</v>
      </c>
    </row>
    <row r="18" spans="1:6" s="93" customFormat="1" ht="16" customHeight="1">
      <c r="A18" s="92"/>
      <c r="B18" s="92"/>
      <c r="C18" s="711" t="s">
        <v>91</v>
      </c>
      <c r="D18" s="712"/>
      <c r="E18" s="713" t="s">
        <v>91</v>
      </c>
      <c r="F18" s="714"/>
    </row>
    <row r="19" spans="1:6" s="93" customFormat="1" ht="35" customHeight="1">
      <c r="A19" s="92"/>
      <c r="B19" s="92"/>
      <c r="C19" s="121" t="s">
        <v>234</v>
      </c>
      <c r="D19" s="122">
        <v>5</v>
      </c>
      <c r="E19" s="330" t="s">
        <v>390</v>
      </c>
      <c r="F19" s="309">
        <v>5</v>
      </c>
    </row>
    <row r="20" spans="1:6" s="93" customFormat="1" ht="52">
      <c r="A20" s="92"/>
      <c r="B20" s="92"/>
      <c r="C20" s="320" t="s">
        <v>103</v>
      </c>
      <c r="D20" s="321">
        <v>5</v>
      </c>
      <c r="E20" s="329" t="s">
        <v>104</v>
      </c>
      <c r="F20" s="309">
        <v>5</v>
      </c>
    </row>
    <row r="21" spans="1:6" s="93" customFormat="1" ht="16" customHeight="1">
      <c r="A21" s="92"/>
      <c r="B21" s="92"/>
      <c r="C21" s="711" t="s">
        <v>98</v>
      </c>
      <c r="D21" s="712"/>
      <c r="E21" s="713" t="s">
        <v>98</v>
      </c>
      <c r="F21" s="714"/>
    </row>
    <row r="22" spans="1:6" s="93" customFormat="1" ht="32" customHeight="1">
      <c r="A22" s="92"/>
      <c r="B22" s="92"/>
      <c r="C22" s="121" t="s">
        <v>248</v>
      </c>
      <c r="D22" s="116">
        <v>10</v>
      </c>
      <c r="E22" s="328" t="s">
        <v>105</v>
      </c>
      <c r="F22" s="117">
        <v>5</v>
      </c>
    </row>
    <row r="23" spans="1:6" s="93" customFormat="1" ht="33" customHeight="1">
      <c r="A23" s="92"/>
      <c r="B23" s="92"/>
      <c r="C23" s="121" t="s">
        <v>388</v>
      </c>
      <c r="D23" s="116">
        <v>10</v>
      </c>
      <c r="E23" s="328" t="s">
        <v>106</v>
      </c>
      <c r="F23" s="117">
        <v>5</v>
      </c>
    </row>
    <row r="24" spans="1:6" s="93" customFormat="1" ht="32" customHeight="1">
      <c r="A24" s="92"/>
      <c r="B24" s="92"/>
      <c r="C24" s="325" t="s">
        <v>107</v>
      </c>
      <c r="D24" s="123">
        <f>+D23+D22+D20+D19</f>
        <v>30</v>
      </c>
      <c r="E24" s="335" t="s">
        <v>101</v>
      </c>
      <c r="F24" s="124">
        <f>F23+F22+F20+F19</f>
        <v>20</v>
      </c>
    </row>
    <row r="25" spans="1:6" s="93" customFormat="1" ht="32" customHeight="1">
      <c r="A25" s="92"/>
      <c r="B25" s="92"/>
      <c r="C25" s="704" t="s">
        <v>379</v>
      </c>
      <c r="D25" s="704"/>
      <c r="E25" s="704"/>
      <c r="F25" s="405">
        <f>+F24+D24+D15+F15</f>
        <v>90</v>
      </c>
    </row>
    <row r="26" spans="1:6" s="93" customFormat="1" ht="16" customHeight="1">
      <c r="A26" s="92"/>
      <c r="B26" s="92"/>
      <c r="C26" s="125"/>
      <c r="D26" s="96"/>
      <c r="F26" s="97"/>
    </row>
    <row r="27" spans="1:6" s="93" customFormat="1" ht="17" customHeight="1">
      <c r="A27" s="92"/>
      <c r="B27" s="92"/>
      <c r="C27" s="127"/>
      <c r="D27" s="102"/>
      <c r="E27" s="127"/>
      <c r="F27" s="103"/>
    </row>
    <row r="28" spans="1:6" s="93" customFormat="1" ht="17" customHeight="1">
      <c r="A28" s="92"/>
      <c r="B28" s="92"/>
      <c r="C28" s="127"/>
      <c r="D28" s="102"/>
      <c r="E28" s="127"/>
      <c r="F28" s="103"/>
    </row>
    <row r="29" spans="1:6" s="93" customFormat="1" ht="17" customHeight="1">
      <c r="A29" s="92"/>
      <c r="B29" s="92"/>
      <c r="C29" s="127"/>
      <c r="D29" s="102"/>
      <c r="E29" s="127"/>
      <c r="F29" s="103"/>
    </row>
    <row r="30" spans="1:6" s="93" customFormat="1" ht="17" customHeight="1">
      <c r="A30" s="92"/>
      <c r="B30" s="92"/>
      <c r="C30" s="127"/>
      <c r="D30" s="102"/>
      <c r="E30" s="127"/>
      <c r="F30" s="103"/>
    </row>
    <row r="31" spans="1:6" s="93" customFormat="1" ht="17" customHeight="1">
      <c r="A31" s="92"/>
      <c r="B31" s="92"/>
      <c r="C31" s="127"/>
      <c r="D31" s="102"/>
      <c r="E31" s="127"/>
      <c r="F31" s="103"/>
    </row>
    <row r="32" spans="1:6" s="93" customFormat="1" ht="17" customHeight="1">
      <c r="A32" s="92"/>
      <c r="B32" s="92"/>
      <c r="C32" s="127"/>
      <c r="D32" s="102"/>
      <c r="E32" s="127"/>
      <c r="F32" s="103"/>
    </row>
    <row r="33" spans="1:6" s="93" customFormat="1" ht="17" customHeight="1">
      <c r="A33" s="92"/>
      <c r="B33" s="92"/>
      <c r="C33" s="127"/>
      <c r="D33" s="102"/>
      <c r="E33" s="127"/>
      <c r="F33" s="103"/>
    </row>
    <row r="34" spans="1:6" s="93" customFormat="1" ht="17" customHeight="1">
      <c r="A34" s="92"/>
      <c r="B34" s="92"/>
      <c r="C34" s="127"/>
      <c r="D34" s="102"/>
      <c r="E34" s="127"/>
      <c r="F34" s="103"/>
    </row>
    <row r="35" spans="1:6" s="93" customFormat="1" ht="17" customHeight="1">
      <c r="A35" s="92"/>
      <c r="B35" s="92"/>
      <c r="C35" s="127"/>
      <c r="D35" s="102"/>
      <c r="E35" s="127"/>
      <c r="F35" s="103"/>
    </row>
    <row r="36" spans="1:6" s="93" customFormat="1" ht="17" customHeight="1">
      <c r="A36" s="92"/>
      <c r="B36" s="92"/>
      <c r="C36" s="127"/>
      <c r="D36" s="102"/>
      <c r="E36" s="127"/>
      <c r="F36" s="103"/>
    </row>
    <row r="37" spans="1:6" s="93" customFormat="1" ht="17" customHeight="1">
      <c r="A37" s="92"/>
      <c r="B37" s="92"/>
      <c r="C37" s="127"/>
      <c r="D37" s="102"/>
      <c r="E37" s="127"/>
      <c r="F37" s="103"/>
    </row>
    <row r="38" spans="1:6" s="93" customFormat="1" ht="17" customHeight="1">
      <c r="A38" s="92"/>
      <c r="B38" s="92"/>
      <c r="C38" s="127"/>
      <c r="D38" s="102"/>
      <c r="E38" s="127"/>
      <c r="F38" s="103"/>
    </row>
    <row r="39" spans="1:6" s="93" customFormat="1" ht="17" customHeight="1">
      <c r="A39" s="92"/>
      <c r="B39" s="92"/>
      <c r="C39" s="127"/>
      <c r="D39" s="102"/>
      <c r="E39" s="127"/>
      <c r="F39" s="103"/>
    </row>
    <row r="40" spans="1:6" s="93" customFormat="1" ht="17" customHeight="1">
      <c r="A40" s="92"/>
      <c r="B40" s="92"/>
      <c r="C40" s="127"/>
      <c r="D40" s="102"/>
      <c r="E40" s="127"/>
      <c r="F40" s="103"/>
    </row>
    <row r="41" spans="1:6" s="93" customFormat="1" ht="17" customHeight="1">
      <c r="A41" s="92"/>
      <c r="B41" s="92"/>
      <c r="C41" s="127"/>
      <c r="D41" s="102"/>
      <c r="E41" s="127"/>
      <c r="F41" s="103"/>
    </row>
    <row r="42" spans="1:6" s="93" customFormat="1" ht="17" customHeight="1">
      <c r="A42" s="92"/>
      <c r="B42" s="92"/>
      <c r="C42" s="127"/>
      <c r="D42" s="102"/>
      <c r="E42" s="127"/>
      <c r="F42" s="103"/>
    </row>
    <row r="43" spans="1:6" s="93" customFormat="1" ht="17" customHeight="1">
      <c r="A43" s="92"/>
      <c r="B43" s="92"/>
      <c r="C43" s="127"/>
      <c r="D43" s="102"/>
      <c r="E43" s="127"/>
      <c r="F43" s="103"/>
    </row>
    <row r="44" spans="1:6" s="93" customFormat="1" ht="17" customHeight="1">
      <c r="A44" s="92"/>
      <c r="B44" s="92"/>
      <c r="C44" s="128"/>
      <c r="D44" s="102"/>
      <c r="E44" s="128"/>
      <c r="F44" s="103"/>
    </row>
    <row r="45" spans="1:6" s="93" customFormat="1" ht="17" customHeight="1">
      <c r="A45" s="92"/>
      <c r="B45" s="92"/>
      <c r="C45" s="128"/>
      <c r="D45" s="102"/>
      <c r="E45" s="128"/>
      <c r="F45" s="103"/>
    </row>
    <row r="46" spans="1:6" s="93" customFormat="1" ht="17" customHeight="1">
      <c r="A46" s="92"/>
      <c r="B46" s="92"/>
      <c r="C46" s="128"/>
      <c r="D46" s="102"/>
      <c r="E46" s="128"/>
      <c r="F46" s="103"/>
    </row>
    <row r="47" spans="1:6" s="93" customFormat="1" ht="17" customHeight="1">
      <c r="A47" s="92"/>
      <c r="B47" s="92"/>
      <c r="C47" s="128"/>
      <c r="D47" s="102"/>
      <c r="E47" s="128"/>
      <c r="F47" s="103"/>
    </row>
    <row r="48" spans="1:6" s="93" customFormat="1" ht="17" customHeight="1">
      <c r="A48" s="92"/>
      <c r="B48" s="92"/>
      <c r="C48" s="128"/>
      <c r="D48" s="102"/>
      <c r="E48" s="128"/>
      <c r="F48" s="103"/>
    </row>
    <row r="49" spans="1:6" s="93" customFormat="1" ht="17" customHeight="1">
      <c r="A49" s="92"/>
      <c r="B49" s="92"/>
      <c r="C49" s="128"/>
      <c r="D49" s="102"/>
      <c r="E49" s="128"/>
      <c r="F49" s="103"/>
    </row>
    <row r="50" spans="1:6" s="93" customFormat="1" ht="17" customHeight="1">
      <c r="A50" s="104"/>
      <c r="B50" s="104"/>
      <c r="C50" s="128"/>
      <c r="D50" s="102"/>
      <c r="E50" s="128"/>
      <c r="F50" s="103"/>
    </row>
    <row r="51" spans="1:6" s="93" customFormat="1" ht="17" customHeight="1">
      <c r="A51" s="104"/>
      <c r="B51" s="104"/>
      <c r="C51" s="128"/>
      <c r="D51" s="102"/>
      <c r="E51" s="128"/>
      <c r="F51" s="103"/>
    </row>
    <row r="52" spans="1:6" s="93" customFormat="1" ht="17" customHeight="1">
      <c r="A52" s="104"/>
      <c r="B52" s="104"/>
      <c r="C52" s="128"/>
      <c r="D52" s="102"/>
      <c r="E52" s="128"/>
      <c r="F52" s="103"/>
    </row>
    <row r="53" spans="1:6" s="93" customFormat="1" ht="17" customHeight="1">
      <c r="A53" s="86"/>
      <c r="B53" s="86"/>
      <c r="C53" s="128"/>
      <c r="D53" s="102"/>
      <c r="E53" s="128"/>
      <c r="F53" s="103"/>
    </row>
    <row r="54" spans="1:6" s="93" customFormat="1" ht="17" customHeight="1">
      <c r="A54" s="86"/>
      <c r="B54" s="86"/>
      <c r="C54" s="128"/>
      <c r="D54" s="102"/>
      <c r="E54" s="128"/>
      <c r="F54" s="103"/>
    </row>
    <row r="55" spans="1:6" s="93" customFormat="1" ht="17" customHeight="1">
      <c r="A55" s="86"/>
      <c r="B55" s="86"/>
      <c r="C55" s="128"/>
      <c r="D55" s="102"/>
      <c r="E55" s="128"/>
      <c r="F55" s="103"/>
    </row>
    <row r="56" spans="1:6" s="93" customFormat="1" ht="17" customHeight="1">
      <c r="A56" s="86"/>
      <c r="B56" s="86"/>
      <c r="C56" s="128"/>
      <c r="D56" s="102"/>
      <c r="E56" s="128"/>
      <c r="F56" s="103"/>
    </row>
    <row r="57" spans="1:6" s="93" customFormat="1" ht="17" customHeight="1">
      <c r="A57" s="86"/>
      <c r="B57" s="86"/>
      <c r="C57" s="128"/>
      <c r="D57" s="102"/>
      <c r="E57" s="128"/>
      <c r="F57" s="103"/>
    </row>
    <row r="58" spans="1:6" s="93" customFormat="1" ht="17" customHeight="1">
      <c r="A58" s="86"/>
      <c r="B58" s="86"/>
      <c r="C58" s="128"/>
      <c r="D58" s="102"/>
      <c r="E58" s="128"/>
      <c r="F58" s="103"/>
    </row>
    <row r="59" spans="1:6" s="93" customFormat="1" ht="17" customHeight="1">
      <c r="A59" s="86"/>
      <c r="B59" s="86"/>
      <c r="C59" s="128"/>
      <c r="D59" s="102"/>
      <c r="E59" s="128"/>
      <c r="F59" s="103"/>
    </row>
    <row r="60" spans="1:6" s="93" customFormat="1" ht="17" customHeight="1">
      <c r="A60" s="86"/>
      <c r="B60" s="86"/>
      <c r="C60" s="128"/>
      <c r="D60" s="102"/>
      <c r="E60" s="128"/>
      <c r="F60" s="103"/>
    </row>
    <row r="61" spans="1:6" s="93" customFormat="1" ht="17" customHeight="1">
      <c r="A61" s="86"/>
      <c r="B61" s="86"/>
      <c r="C61" s="128"/>
      <c r="D61" s="102"/>
      <c r="E61" s="128"/>
      <c r="F61" s="103"/>
    </row>
    <row r="62" spans="1:6" s="93" customFormat="1" ht="17" customHeight="1">
      <c r="A62" s="86"/>
      <c r="B62" s="86"/>
      <c r="C62" s="128"/>
      <c r="D62" s="102"/>
      <c r="E62" s="128"/>
      <c r="F62" s="103"/>
    </row>
    <row r="63" spans="1:6" s="93" customFormat="1" ht="17" customHeight="1">
      <c r="A63" s="86"/>
      <c r="B63" s="86"/>
      <c r="C63" s="128"/>
      <c r="D63" s="102"/>
      <c r="E63" s="128"/>
      <c r="F63" s="103"/>
    </row>
    <row r="64" spans="1:6" s="93" customFormat="1" ht="17" customHeight="1">
      <c r="A64" s="86"/>
      <c r="B64" s="86"/>
      <c r="C64" s="128"/>
      <c r="D64" s="102"/>
      <c r="E64" s="128"/>
      <c r="F64" s="103"/>
    </row>
    <row r="65" spans="1:6" s="93" customFormat="1" ht="17" customHeight="1">
      <c r="A65" s="86"/>
      <c r="B65" s="86"/>
      <c r="C65" s="128"/>
      <c r="D65" s="102"/>
      <c r="E65" s="128"/>
      <c r="F65" s="103"/>
    </row>
    <row r="66" spans="1:6" s="93" customFormat="1" ht="17" customHeight="1">
      <c r="A66" s="86"/>
      <c r="B66" s="86"/>
      <c r="C66" s="128"/>
      <c r="D66" s="102"/>
      <c r="E66" s="128"/>
      <c r="F66" s="103"/>
    </row>
    <row r="67" spans="1:6" s="93" customFormat="1" ht="17" customHeight="1">
      <c r="A67" s="86"/>
      <c r="B67" s="86"/>
      <c r="C67" s="128"/>
      <c r="D67" s="102"/>
      <c r="E67" s="128"/>
      <c r="F67" s="103"/>
    </row>
    <row r="68" spans="1:6" s="93" customFormat="1" ht="17" customHeight="1">
      <c r="A68" s="86"/>
      <c r="B68" s="86"/>
      <c r="C68" s="128"/>
      <c r="D68" s="102"/>
      <c r="E68" s="128"/>
      <c r="F68" s="103"/>
    </row>
    <row r="69" spans="1:6" s="93" customFormat="1" ht="17" customHeight="1">
      <c r="A69" s="86"/>
      <c r="B69" s="86"/>
      <c r="C69" s="128"/>
      <c r="D69" s="102"/>
      <c r="E69" s="128"/>
      <c r="F69" s="103"/>
    </row>
    <row r="70" spans="1:6" s="107" customFormat="1">
      <c r="A70" s="86"/>
      <c r="B70" s="86"/>
      <c r="C70" s="129"/>
      <c r="D70" s="105"/>
      <c r="E70" s="129"/>
      <c r="F70" s="106"/>
    </row>
    <row r="71" spans="1:6" s="107" customFormat="1">
      <c r="A71" s="86"/>
      <c r="B71" s="86"/>
      <c r="C71" s="129"/>
      <c r="D71" s="105"/>
      <c r="E71" s="129"/>
      <c r="F71" s="106"/>
    </row>
    <row r="72" spans="1:6" s="107" customFormat="1">
      <c r="A72" s="86"/>
      <c r="B72" s="86"/>
      <c r="C72" s="129"/>
      <c r="D72" s="105"/>
      <c r="E72" s="129"/>
      <c r="F72" s="106"/>
    </row>
    <row r="73" spans="1:6">
      <c r="C73" s="126"/>
      <c r="D73" s="99"/>
      <c r="E73" s="126"/>
      <c r="F73" s="100"/>
    </row>
    <row r="74" spans="1:6">
      <c r="C74" s="126"/>
      <c r="D74" s="99"/>
      <c r="E74" s="126"/>
      <c r="F74" s="100"/>
    </row>
    <row r="75" spans="1:6">
      <c r="C75" s="126"/>
      <c r="D75" s="99"/>
      <c r="E75" s="126"/>
      <c r="F75" s="100"/>
    </row>
    <row r="76" spans="1:6">
      <c r="C76" s="126"/>
      <c r="D76" s="99"/>
      <c r="E76" s="126"/>
      <c r="F76" s="100"/>
    </row>
    <row r="77" spans="1:6">
      <c r="C77" s="126"/>
      <c r="D77" s="99"/>
      <c r="E77" s="126"/>
      <c r="F77" s="100"/>
    </row>
    <row r="78" spans="1:6">
      <c r="C78" s="126"/>
      <c r="D78" s="99"/>
      <c r="E78" s="126"/>
      <c r="F78" s="100"/>
    </row>
    <row r="79" spans="1:6">
      <c r="C79" s="126"/>
      <c r="D79" s="99"/>
      <c r="E79" s="126"/>
      <c r="F79" s="100"/>
    </row>
    <row r="80" spans="1:6">
      <c r="C80" s="126"/>
      <c r="D80" s="99"/>
      <c r="E80" s="126"/>
      <c r="F80" s="100"/>
    </row>
    <row r="81" spans="3:6">
      <c r="C81" s="126"/>
      <c r="D81" s="99"/>
      <c r="E81" s="126"/>
      <c r="F81" s="100"/>
    </row>
    <row r="82" spans="3:6">
      <c r="C82" s="126"/>
      <c r="D82" s="99"/>
      <c r="E82" s="126"/>
      <c r="F82" s="100"/>
    </row>
    <row r="83" spans="3:6">
      <c r="C83" s="126"/>
      <c r="D83" s="99"/>
      <c r="E83" s="126"/>
      <c r="F83" s="100"/>
    </row>
    <row r="84" spans="3:6">
      <c r="C84" s="126"/>
      <c r="D84" s="99"/>
      <c r="E84" s="126"/>
      <c r="F84" s="100"/>
    </row>
    <row r="85" spans="3:6">
      <c r="C85" s="126"/>
      <c r="D85" s="99"/>
      <c r="E85" s="126"/>
      <c r="F85" s="100"/>
    </row>
    <row r="86" spans="3:6">
      <c r="C86" s="126"/>
      <c r="D86" s="99"/>
      <c r="E86" s="126"/>
      <c r="F86" s="100"/>
    </row>
    <row r="87" spans="3:6">
      <c r="C87" s="126"/>
      <c r="D87" s="99"/>
      <c r="E87" s="126"/>
      <c r="F87" s="100"/>
    </row>
    <row r="88" spans="3:6">
      <c r="C88" s="126"/>
      <c r="D88" s="99"/>
      <c r="E88" s="126"/>
      <c r="F88" s="100"/>
    </row>
    <row r="89" spans="3:6">
      <c r="C89" s="126"/>
      <c r="D89" s="99"/>
      <c r="E89" s="126"/>
      <c r="F89" s="100"/>
    </row>
    <row r="90" spans="3:6">
      <c r="C90" s="126"/>
      <c r="D90" s="99"/>
      <c r="E90" s="126"/>
      <c r="F90" s="100"/>
    </row>
    <row r="91" spans="3:6">
      <c r="C91" s="126"/>
      <c r="D91" s="99"/>
      <c r="E91" s="126"/>
      <c r="F91" s="100"/>
    </row>
    <row r="92" spans="3:6">
      <c r="C92" s="126"/>
      <c r="D92" s="99"/>
      <c r="E92" s="126"/>
      <c r="F92" s="100"/>
    </row>
    <row r="93" spans="3:6">
      <c r="C93" s="126"/>
      <c r="D93" s="99"/>
      <c r="E93" s="126"/>
      <c r="F93" s="100"/>
    </row>
    <row r="94" spans="3:6">
      <c r="C94" s="126"/>
      <c r="D94" s="99"/>
      <c r="E94" s="126"/>
      <c r="F94" s="100"/>
    </row>
    <row r="95" spans="3:6">
      <c r="C95" s="126"/>
      <c r="D95" s="99"/>
      <c r="E95" s="126"/>
      <c r="F95" s="100"/>
    </row>
    <row r="96" spans="3:6">
      <c r="C96" s="126"/>
      <c r="D96" s="99"/>
      <c r="E96" s="126"/>
      <c r="F96" s="100"/>
    </row>
    <row r="97" spans="3:6">
      <c r="C97" s="126"/>
      <c r="D97" s="99"/>
      <c r="E97" s="126"/>
      <c r="F97" s="100"/>
    </row>
    <row r="98" spans="3:6">
      <c r="C98" s="126"/>
      <c r="D98" s="99"/>
      <c r="E98" s="126"/>
      <c r="F98" s="100"/>
    </row>
    <row r="99" spans="3:6">
      <c r="C99" s="126"/>
      <c r="D99" s="99"/>
      <c r="E99" s="126"/>
      <c r="F99" s="100"/>
    </row>
    <row r="100" spans="3:6">
      <c r="C100" s="126"/>
      <c r="D100" s="99"/>
      <c r="E100" s="126"/>
      <c r="F100" s="100"/>
    </row>
    <row r="101" spans="3:6">
      <c r="C101" s="126"/>
      <c r="D101" s="99"/>
      <c r="E101" s="126"/>
      <c r="F101" s="100"/>
    </row>
    <row r="102" spans="3:6">
      <c r="C102" s="126"/>
      <c r="D102" s="99"/>
      <c r="E102" s="126"/>
      <c r="F102" s="100"/>
    </row>
    <row r="103" spans="3:6">
      <c r="C103" s="126"/>
      <c r="D103" s="99"/>
      <c r="E103" s="126"/>
      <c r="F103" s="100"/>
    </row>
    <row r="104" spans="3:6">
      <c r="C104" s="126"/>
      <c r="D104" s="99"/>
      <c r="E104" s="126"/>
      <c r="F104" s="100"/>
    </row>
    <row r="105" spans="3:6">
      <c r="C105" s="126"/>
      <c r="D105" s="99"/>
      <c r="E105" s="126"/>
      <c r="F105" s="100"/>
    </row>
    <row r="106" spans="3:6">
      <c r="C106" s="126"/>
      <c r="D106" s="99"/>
      <c r="E106" s="126"/>
      <c r="F106" s="100"/>
    </row>
    <row r="107" spans="3:6">
      <c r="C107" s="126"/>
      <c r="D107" s="99"/>
      <c r="E107" s="126"/>
      <c r="F107" s="100"/>
    </row>
    <row r="108" spans="3:6">
      <c r="C108" s="126"/>
      <c r="D108" s="99"/>
      <c r="E108" s="126"/>
      <c r="F108" s="100"/>
    </row>
    <row r="109" spans="3:6">
      <c r="C109" s="126"/>
      <c r="D109" s="99"/>
      <c r="E109" s="126"/>
      <c r="F109" s="100"/>
    </row>
    <row r="110" spans="3:6">
      <c r="C110" s="126"/>
      <c r="D110" s="99"/>
      <c r="E110" s="126"/>
      <c r="F110" s="100"/>
    </row>
    <row r="111" spans="3:6">
      <c r="C111" s="126"/>
      <c r="D111" s="99"/>
      <c r="E111" s="126"/>
      <c r="F111" s="100"/>
    </row>
    <row r="112" spans="3:6">
      <c r="C112" s="126"/>
      <c r="D112" s="99"/>
      <c r="E112" s="126"/>
      <c r="F112" s="100"/>
    </row>
    <row r="113" spans="3:6">
      <c r="C113" s="126"/>
      <c r="D113" s="99"/>
      <c r="E113" s="126"/>
      <c r="F113" s="100"/>
    </row>
    <row r="114" spans="3:6">
      <c r="C114" s="126"/>
      <c r="D114" s="99"/>
      <c r="E114" s="126"/>
      <c r="F114" s="100"/>
    </row>
    <row r="115" spans="3:6">
      <c r="C115" s="126"/>
      <c r="D115" s="99"/>
      <c r="E115" s="126"/>
      <c r="F115" s="100"/>
    </row>
    <row r="116" spans="3:6">
      <c r="C116" s="126"/>
      <c r="D116" s="99"/>
      <c r="E116" s="126"/>
      <c r="F116" s="100"/>
    </row>
    <row r="117" spans="3:6">
      <c r="C117" s="126"/>
      <c r="D117" s="99"/>
      <c r="E117" s="126"/>
      <c r="F117" s="100"/>
    </row>
    <row r="118" spans="3:6">
      <c r="C118" s="126"/>
      <c r="D118" s="99"/>
      <c r="E118" s="126"/>
      <c r="F118" s="100"/>
    </row>
    <row r="119" spans="3:6">
      <c r="C119" s="126"/>
      <c r="D119" s="99"/>
      <c r="E119" s="126"/>
      <c r="F119" s="100"/>
    </row>
    <row r="120" spans="3:6">
      <c r="C120" s="126"/>
      <c r="D120" s="99"/>
      <c r="E120" s="126"/>
      <c r="F120" s="100"/>
    </row>
    <row r="121" spans="3:6">
      <c r="C121" s="126"/>
      <c r="D121" s="99"/>
      <c r="E121" s="126"/>
      <c r="F121" s="100"/>
    </row>
    <row r="122" spans="3:6">
      <c r="C122" s="126"/>
      <c r="D122" s="99"/>
      <c r="E122" s="126"/>
      <c r="F122" s="100"/>
    </row>
    <row r="123" spans="3:6">
      <c r="C123" s="126"/>
      <c r="D123" s="99"/>
      <c r="E123" s="126"/>
      <c r="F123" s="100"/>
    </row>
    <row r="124" spans="3:6">
      <c r="C124" s="126"/>
      <c r="D124" s="99"/>
      <c r="E124" s="126"/>
      <c r="F124" s="100"/>
    </row>
    <row r="125" spans="3:6">
      <c r="C125" s="126"/>
      <c r="D125" s="99"/>
      <c r="E125" s="126"/>
      <c r="F125" s="100"/>
    </row>
    <row r="126" spans="3:6">
      <c r="C126" s="126"/>
      <c r="D126" s="99"/>
      <c r="E126" s="126"/>
      <c r="F126" s="100"/>
    </row>
    <row r="127" spans="3:6">
      <c r="C127" s="126"/>
      <c r="D127" s="99"/>
      <c r="E127" s="126"/>
      <c r="F127" s="100"/>
    </row>
    <row r="128" spans="3:6">
      <c r="C128" s="126"/>
      <c r="D128" s="99"/>
      <c r="E128" s="126"/>
      <c r="F128" s="100"/>
    </row>
    <row r="129" spans="3:6">
      <c r="C129" s="126"/>
      <c r="D129" s="99"/>
      <c r="E129" s="126"/>
      <c r="F129" s="100"/>
    </row>
    <row r="130" spans="3:6">
      <c r="C130" s="126"/>
      <c r="D130" s="99"/>
      <c r="E130" s="126"/>
      <c r="F130" s="100"/>
    </row>
    <row r="131" spans="3:6">
      <c r="C131" s="126"/>
      <c r="D131" s="99"/>
      <c r="E131" s="126"/>
      <c r="F131" s="100"/>
    </row>
    <row r="132" spans="3:6">
      <c r="C132" s="126"/>
      <c r="D132" s="99"/>
      <c r="E132" s="126"/>
      <c r="F132" s="100"/>
    </row>
    <row r="133" spans="3:6">
      <c r="C133" s="126"/>
      <c r="D133" s="99"/>
      <c r="E133" s="126"/>
      <c r="F133" s="100"/>
    </row>
    <row r="134" spans="3:6">
      <c r="C134" s="126"/>
      <c r="D134" s="99"/>
      <c r="E134" s="126"/>
      <c r="F134" s="100"/>
    </row>
    <row r="135" spans="3:6">
      <c r="C135" s="126"/>
      <c r="D135" s="99"/>
      <c r="E135" s="126"/>
      <c r="F135" s="100"/>
    </row>
    <row r="136" spans="3:6">
      <c r="C136" s="126"/>
      <c r="D136" s="99"/>
      <c r="E136" s="126"/>
      <c r="F136" s="100"/>
    </row>
    <row r="137" spans="3:6">
      <c r="C137" s="126"/>
      <c r="D137" s="99"/>
      <c r="E137" s="126"/>
      <c r="F137" s="100"/>
    </row>
    <row r="138" spans="3:6">
      <c r="C138" s="126"/>
      <c r="D138" s="99"/>
      <c r="E138" s="126"/>
      <c r="F138" s="100"/>
    </row>
    <row r="139" spans="3:6">
      <c r="C139" s="126"/>
      <c r="D139" s="99"/>
      <c r="E139" s="126"/>
      <c r="F139" s="100"/>
    </row>
    <row r="140" spans="3:6">
      <c r="C140" s="126"/>
      <c r="D140" s="99"/>
      <c r="E140" s="126"/>
      <c r="F140" s="100"/>
    </row>
    <row r="141" spans="3:6">
      <c r="C141" s="126"/>
      <c r="D141" s="99"/>
      <c r="E141" s="126"/>
      <c r="F141" s="100"/>
    </row>
    <row r="142" spans="3:6">
      <c r="C142" s="126"/>
      <c r="D142" s="99"/>
      <c r="E142" s="126"/>
      <c r="F142" s="100"/>
    </row>
    <row r="143" spans="3:6">
      <c r="C143" s="126"/>
      <c r="D143" s="99"/>
      <c r="E143" s="126"/>
      <c r="F143" s="100"/>
    </row>
    <row r="144" spans="3:6">
      <c r="C144" s="126"/>
      <c r="D144" s="99"/>
      <c r="E144" s="126"/>
      <c r="F144" s="100"/>
    </row>
    <row r="145" spans="3:6">
      <c r="C145" s="126"/>
      <c r="D145" s="99"/>
      <c r="E145" s="126"/>
      <c r="F145" s="100"/>
    </row>
    <row r="146" spans="3:6">
      <c r="C146" s="126"/>
      <c r="D146" s="99"/>
      <c r="E146" s="126"/>
      <c r="F146" s="100"/>
    </row>
    <row r="147" spans="3:6">
      <c r="C147" s="126"/>
      <c r="D147" s="99"/>
      <c r="E147" s="126"/>
      <c r="F147" s="100"/>
    </row>
    <row r="148" spans="3:6">
      <c r="C148" s="126"/>
      <c r="D148" s="99"/>
      <c r="E148" s="126"/>
      <c r="F148" s="100"/>
    </row>
    <row r="149" spans="3:6">
      <c r="C149" s="126"/>
      <c r="D149" s="99"/>
      <c r="E149" s="126"/>
      <c r="F149" s="100"/>
    </row>
    <row r="150" spans="3:6">
      <c r="C150" s="126"/>
      <c r="D150" s="99"/>
      <c r="E150" s="126"/>
      <c r="F150" s="100"/>
    </row>
    <row r="151" spans="3:6">
      <c r="C151" s="126"/>
      <c r="D151" s="99"/>
      <c r="E151" s="126"/>
      <c r="F151" s="100"/>
    </row>
    <row r="152" spans="3:6">
      <c r="C152" s="126"/>
      <c r="D152" s="99"/>
      <c r="E152" s="126"/>
      <c r="F152" s="100"/>
    </row>
    <row r="153" spans="3:6">
      <c r="C153" s="126"/>
      <c r="D153" s="99"/>
      <c r="E153" s="126"/>
      <c r="F153" s="100"/>
    </row>
    <row r="154" spans="3:6">
      <c r="C154" s="126"/>
      <c r="D154" s="99"/>
      <c r="E154" s="126"/>
      <c r="F154" s="100"/>
    </row>
    <row r="155" spans="3:6">
      <c r="C155" s="126"/>
      <c r="D155" s="99"/>
      <c r="E155" s="126"/>
      <c r="F155" s="100"/>
    </row>
    <row r="156" spans="3:6">
      <c r="C156" s="126"/>
      <c r="D156" s="99"/>
      <c r="E156" s="126"/>
      <c r="F156" s="100"/>
    </row>
    <row r="157" spans="3:6">
      <c r="C157" s="126"/>
      <c r="D157" s="99"/>
      <c r="E157" s="126"/>
      <c r="F157" s="100"/>
    </row>
    <row r="158" spans="3:6">
      <c r="C158" s="126"/>
      <c r="D158" s="99"/>
      <c r="E158" s="126"/>
      <c r="F158" s="100"/>
    </row>
    <row r="159" spans="3:6">
      <c r="C159" s="126"/>
      <c r="D159" s="99"/>
      <c r="E159" s="126"/>
      <c r="F159" s="100"/>
    </row>
    <row r="160" spans="3:6">
      <c r="C160" s="126"/>
      <c r="D160" s="99"/>
      <c r="E160" s="126"/>
      <c r="F160" s="100"/>
    </row>
    <row r="161" spans="3:6">
      <c r="C161" s="126"/>
      <c r="D161" s="99"/>
      <c r="E161" s="126"/>
      <c r="F161" s="100"/>
    </row>
    <row r="162" spans="3:6">
      <c r="C162" s="126"/>
      <c r="D162" s="99"/>
      <c r="E162" s="126"/>
      <c r="F162" s="100"/>
    </row>
    <row r="163" spans="3:6">
      <c r="C163" s="126"/>
      <c r="D163" s="99"/>
      <c r="E163" s="126"/>
      <c r="F163" s="100"/>
    </row>
    <row r="164" spans="3:6">
      <c r="C164" s="126"/>
      <c r="D164" s="99"/>
      <c r="E164" s="126"/>
      <c r="F164" s="100"/>
    </row>
    <row r="165" spans="3:6">
      <c r="C165" s="126"/>
      <c r="D165" s="99"/>
      <c r="E165" s="126"/>
      <c r="F165" s="100"/>
    </row>
    <row r="166" spans="3:6">
      <c r="C166" s="126"/>
      <c r="D166" s="99"/>
      <c r="E166" s="126"/>
      <c r="F166" s="100"/>
    </row>
    <row r="167" spans="3:6">
      <c r="C167" s="126"/>
      <c r="D167" s="99"/>
      <c r="E167" s="126"/>
      <c r="F167" s="100"/>
    </row>
    <row r="168" spans="3:6">
      <c r="C168" s="126"/>
      <c r="D168" s="99"/>
      <c r="E168" s="126"/>
      <c r="F168" s="100"/>
    </row>
    <row r="169" spans="3:6">
      <c r="C169" s="126"/>
      <c r="D169" s="99"/>
      <c r="E169" s="126"/>
      <c r="F169" s="100"/>
    </row>
    <row r="170" spans="3:6">
      <c r="C170" s="126"/>
      <c r="D170" s="99"/>
      <c r="E170" s="126"/>
      <c r="F170" s="100"/>
    </row>
    <row r="171" spans="3:6">
      <c r="C171" s="126"/>
      <c r="D171" s="99"/>
      <c r="E171" s="126"/>
      <c r="F171" s="100"/>
    </row>
    <row r="172" spans="3:6">
      <c r="C172" s="126"/>
      <c r="D172" s="99"/>
      <c r="E172" s="126"/>
      <c r="F172" s="100"/>
    </row>
    <row r="173" spans="3:6">
      <c r="C173" s="126"/>
      <c r="D173" s="99"/>
      <c r="E173" s="126"/>
      <c r="F173" s="100"/>
    </row>
    <row r="174" spans="3:6">
      <c r="C174" s="126"/>
      <c r="D174" s="99"/>
      <c r="E174" s="126"/>
      <c r="F174" s="100"/>
    </row>
    <row r="175" spans="3:6">
      <c r="C175" s="126"/>
      <c r="D175" s="99"/>
      <c r="E175" s="126"/>
      <c r="F175" s="100"/>
    </row>
    <row r="176" spans="3:6">
      <c r="C176" s="126"/>
      <c r="D176" s="99"/>
      <c r="E176" s="126"/>
      <c r="F176" s="100"/>
    </row>
    <row r="177" spans="3:6">
      <c r="C177" s="126"/>
      <c r="D177" s="99"/>
      <c r="E177" s="126"/>
      <c r="F177" s="100"/>
    </row>
    <row r="178" spans="3:6">
      <c r="C178" s="126"/>
      <c r="D178" s="99"/>
      <c r="E178" s="126"/>
      <c r="F178" s="100"/>
    </row>
    <row r="179" spans="3:6">
      <c r="C179" s="126"/>
      <c r="D179" s="99"/>
      <c r="E179" s="126"/>
      <c r="F179" s="100"/>
    </row>
    <row r="180" spans="3:6">
      <c r="C180" s="126"/>
      <c r="D180" s="99"/>
      <c r="E180" s="126"/>
      <c r="F180" s="100"/>
    </row>
    <row r="181" spans="3:6">
      <c r="C181" s="126"/>
      <c r="D181" s="99"/>
      <c r="E181" s="126"/>
      <c r="F181" s="100"/>
    </row>
    <row r="182" spans="3:6">
      <c r="C182" s="126"/>
      <c r="D182" s="99"/>
      <c r="E182" s="126"/>
      <c r="F182" s="100"/>
    </row>
    <row r="183" spans="3:6">
      <c r="C183" s="126"/>
      <c r="D183" s="99"/>
      <c r="E183" s="126"/>
      <c r="F183" s="100"/>
    </row>
    <row r="184" spans="3:6">
      <c r="C184" s="126"/>
      <c r="D184" s="99"/>
      <c r="E184" s="126"/>
      <c r="F184" s="100"/>
    </row>
    <row r="185" spans="3:6">
      <c r="C185" s="126"/>
      <c r="D185" s="99"/>
      <c r="E185" s="126"/>
      <c r="F185" s="100"/>
    </row>
    <row r="186" spans="3:6">
      <c r="C186" s="126"/>
      <c r="D186" s="99"/>
      <c r="E186" s="126"/>
      <c r="F186" s="100"/>
    </row>
    <row r="187" spans="3:6">
      <c r="C187" s="126"/>
      <c r="D187" s="99"/>
      <c r="E187" s="126"/>
      <c r="F187" s="100"/>
    </row>
    <row r="188" spans="3:6">
      <c r="C188" s="126"/>
      <c r="D188" s="99"/>
      <c r="E188" s="126"/>
      <c r="F188" s="100"/>
    </row>
    <row r="189" spans="3:6">
      <c r="C189" s="126"/>
      <c r="D189" s="99"/>
      <c r="E189" s="126"/>
      <c r="F189" s="100"/>
    </row>
    <row r="190" spans="3:6">
      <c r="C190" s="126"/>
      <c r="D190" s="99"/>
      <c r="E190" s="126"/>
      <c r="F190" s="100"/>
    </row>
    <row r="191" spans="3:6">
      <c r="C191" s="126"/>
      <c r="D191" s="99"/>
      <c r="E191" s="126"/>
      <c r="F191" s="100"/>
    </row>
    <row r="192" spans="3:6">
      <c r="C192" s="126"/>
      <c r="D192" s="99"/>
      <c r="E192" s="126"/>
      <c r="F192" s="100"/>
    </row>
    <row r="193" spans="3:6">
      <c r="C193" s="126"/>
      <c r="D193" s="99"/>
      <c r="E193" s="126"/>
      <c r="F193" s="100"/>
    </row>
    <row r="194" spans="3:6">
      <c r="C194" s="126"/>
      <c r="D194" s="99"/>
      <c r="E194" s="126"/>
      <c r="F194" s="100"/>
    </row>
    <row r="195" spans="3:6">
      <c r="C195" s="126"/>
      <c r="D195" s="99"/>
      <c r="E195" s="126"/>
      <c r="F195" s="100"/>
    </row>
    <row r="196" spans="3:6">
      <c r="C196" s="126"/>
      <c r="D196" s="99"/>
      <c r="E196" s="126"/>
      <c r="F196" s="100"/>
    </row>
    <row r="197" spans="3:6">
      <c r="C197" s="126"/>
      <c r="D197" s="99"/>
      <c r="E197" s="126"/>
      <c r="F197" s="100"/>
    </row>
    <row r="198" spans="3:6">
      <c r="C198" s="126"/>
      <c r="D198" s="99"/>
      <c r="E198" s="126"/>
      <c r="F198" s="100"/>
    </row>
    <row r="199" spans="3:6">
      <c r="C199" s="126"/>
      <c r="D199" s="99"/>
      <c r="E199" s="126"/>
      <c r="F199" s="100"/>
    </row>
    <row r="200" spans="3:6">
      <c r="C200" s="126"/>
      <c r="D200" s="99"/>
      <c r="E200" s="126"/>
      <c r="F200" s="100"/>
    </row>
    <row r="201" spans="3:6">
      <c r="C201" s="126"/>
      <c r="D201" s="99"/>
      <c r="E201" s="126"/>
      <c r="F201" s="100"/>
    </row>
    <row r="202" spans="3:6">
      <c r="C202" s="126"/>
      <c r="D202" s="99"/>
      <c r="E202" s="126"/>
      <c r="F202" s="100"/>
    </row>
    <row r="203" spans="3:6">
      <c r="C203" s="126"/>
      <c r="D203" s="99"/>
      <c r="E203" s="126"/>
      <c r="F203" s="100"/>
    </row>
    <row r="204" spans="3:6">
      <c r="C204" s="126"/>
      <c r="D204" s="99"/>
      <c r="E204" s="126"/>
      <c r="F204" s="100"/>
    </row>
    <row r="205" spans="3:6">
      <c r="C205" s="126"/>
      <c r="D205" s="99"/>
      <c r="E205" s="126"/>
      <c r="F205" s="100"/>
    </row>
    <row r="206" spans="3:6">
      <c r="C206" s="126"/>
      <c r="D206" s="99"/>
      <c r="E206" s="126"/>
      <c r="F206" s="100"/>
    </row>
    <row r="207" spans="3:6">
      <c r="C207" s="126"/>
      <c r="D207" s="99"/>
      <c r="E207" s="126"/>
      <c r="F207" s="100"/>
    </row>
    <row r="208" spans="3:6">
      <c r="C208" s="126"/>
      <c r="D208" s="99"/>
      <c r="E208" s="126"/>
      <c r="F208" s="100"/>
    </row>
    <row r="209" spans="3:6">
      <c r="C209" s="126"/>
      <c r="D209" s="99"/>
      <c r="E209" s="126"/>
      <c r="F209" s="100"/>
    </row>
    <row r="210" spans="3:6">
      <c r="C210" s="126"/>
      <c r="D210" s="99"/>
      <c r="E210" s="126"/>
      <c r="F210" s="100"/>
    </row>
    <row r="211" spans="3:6">
      <c r="C211" s="126"/>
      <c r="D211" s="99"/>
      <c r="E211" s="126"/>
      <c r="F211" s="100"/>
    </row>
    <row r="212" spans="3:6">
      <c r="C212" s="126"/>
      <c r="D212" s="99"/>
      <c r="E212" s="126"/>
      <c r="F212" s="100"/>
    </row>
    <row r="213" spans="3:6">
      <c r="C213" s="126"/>
      <c r="D213" s="99"/>
      <c r="E213" s="126"/>
      <c r="F213" s="100"/>
    </row>
    <row r="214" spans="3:6">
      <c r="C214" s="126"/>
      <c r="D214" s="99"/>
      <c r="E214" s="126"/>
      <c r="F214" s="100"/>
    </row>
    <row r="215" spans="3:6">
      <c r="C215" s="126"/>
      <c r="D215" s="99"/>
      <c r="E215" s="126"/>
      <c r="F215" s="100"/>
    </row>
    <row r="216" spans="3:6">
      <c r="C216" s="126"/>
      <c r="D216" s="99"/>
      <c r="E216" s="126"/>
      <c r="F216" s="100"/>
    </row>
    <row r="217" spans="3:6">
      <c r="C217" s="126"/>
      <c r="D217" s="99"/>
      <c r="E217" s="126"/>
      <c r="F217" s="100"/>
    </row>
    <row r="218" spans="3:6">
      <c r="C218" s="126"/>
      <c r="D218" s="99"/>
      <c r="E218" s="126"/>
      <c r="F218" s="100"/>
    </row>
    <row r="219" spans="3:6">
      <c r="C219" s="126"/>
      <c r="D219" s="99"/>
      <c r="E219" s="126"/>
      <c r="F219" s="100"/>
    </row>
    <row r="220" spans="3:6">
      <c r="C220" s="126"/>
      <c r="D220" s="99"/>
      <c r="E220" s="126"/>
      <c r="F220" s="100"/>
    </row>
    <row r="221" spans="3:6">
      <c r="C221" s="126"/>
      <c r="D221" s="99"/>
      <c r="E221" s="126"/>
      <c r="F221" s="100"/>
    </row>
    <row r="222" spans="3:6">
      <c r="C222" s="126"/>
      <c r="D222" s="99"/>
      <c r="E222" s="126"/>
      <c r="F222" s="100"/>
    </row>
    <row r="223" spans="3:6">
      <c r="C223" s="126"/>
      <c r="D223" s="99"/>
      <c r="E223" s="126"/>
      <c r="F223" s="100"/>
    </row>
    <row r="224" spans="3:6">
      <c r="C224" s="126"/>
      <c r="D224" s="99"/>
      <c r="E224" s="126"/>
      <c r="F224" s="100"/>
    </row>
    <row r="225" spans="3:6">
      <c r="C225" s="126"/>
      <c r="D225" s="99"/>
      <c r="E225" s="126"/>
      <c r="F225" s="100"/>
    </row>
    <row r="226" spans="3:6">
      <c r="C226" s="126"/>
      <c r="D226" s="99"/>
      <c r="E226" s="126"/>
      <c r="F226" s="100"/>
    </row>
    <row r="227" spans="3:6">
      <c r="C227" s="126"/>
      <c r="D227" s="99"/>
      <c r="E227" s="126"/>
      <c r="F227" s="100"/>
    </row>
    <row r="228" spans="3:6">
      <c r="C228" s="126"/>
      <c r="D228" s="99"/>
      <c r="E228" s="126"/>
      <c r="F228" s="100"/>
    </row>
    <row r="229" spans="3:6">
      <c r="C229" s="126"/>
      <c r="D229" s="99"/>
      <c r="E229" s="126"/>
      <c r="F229" s="100"/>
    </row>
    <row r="230" spans="3:6">
      <c r="C230" s="126"/>
      <c r="D230" s="99"/>
      <c r="E230" s="126"/>
      <c r="F230" s="100"/>
    </row>
    <row r="231" spans="3:6">
      <c r="C231" s="126"/>
      <c r="D231" s="99"/>
      <c r="E231" s="126"/>
      <c r="F231" s="100"/>
    </row>
    <row r="232" spans="3:6">
      <c r="C232" s="126"/>
      <c r="D232" s="99"/>
      <c r="E232" s="126"/>
      <c r="F232" s="100"/>
    </row>
    <row r="233" spans="3:6">
      <c r="C233" s="126"/>
      <c r="D233" s="99"/>
      <c r="E233" s="126"/>
      <c r="F233" s="100"/>
    </row>
    <row r="234" spans="3:6">
      <c r="C234" s="126"/>
      <c r="D234" s="99"/>
      <c r="E234" s="126"/>
      <c r="F234" s="100"/>
    </row>
    <row r="235" spans="3:6">
      <c r="C235" s="126"/>
      <c r="D235" s="99"/>
      <c r="E235" s="126"/>
      <c r="F235" s="100"/>
    </row>
    <row r="236" spans="3:6">
      <c r="C236" s="126"/>
      <c r="D236" s="99"/>
      <c r="E236" s="126"/>
      <c r="F236" s="100"/>
    </row>
    <row r="237" spans="3:6">
      <c r="C237" s="126"/>
      <c r="D237" s="99"/>
      <c r="E237" s="126"/>
      <c r="F237" s="100"/>
    </row>
    <row r="238" spans="3:6">
      <c r="C238" s="126"/>
      <c r="D238" s="99"/>
      <c r="E238" s="126"/>
      <c r="F238" s="100"/>
    </row>
    <row r="239" spans="3:6">
      <c r="C239" s="126"/>
      <c r="D239" s="99"/>
      <c r="E239" s="126"/>
      <c r="F239" s="100"/>
    </row>
    <row r="240" spans="3:6">
      <c r="C240" s="126"/>
      <c r="D240" s="99"/>
      <c r="E240" s="126"/>
      <c r="F240" s="100"/>
    </row>
    <row r="241" spans="3:6">
      <c r="C241" s="126"/>
      <c r="D241" s="99"/>
      <c r="E241" s="126"/>
      <c r="F241" s="100"/>
    </row>
    <row r="242" spans="3:6">
      <c r="C242" s="126"/>
      <c r="D242" s="99"/>
      <c r="E242" s="126"/>
      <c r="F242" s="100"/>
    </row>
    <row r="243" spans="3:6">
      <c r="C243" s="126"/>
      <c r="D243" s="99"/>
      <c r="E243" s="126"/>
      <c r="F243" s="100"/>
    </row>
    <row r="244" spans="3:6">
      <c r="C244" s="126"/>
      <c r="D244" s="99"/>
      <c r="E244" s="126"/>
      <c r="F244" s="100"/>
    </row>
    <row r="245" spans="3:6">
      <c r="C245" s="126"/>
      <c r="D245" s="99"/>
      <c r="E245" s="126"/>
      <c r="F245" s="100"/>
    </row>
    <row r="246" spans="3:6">
      <c r="C246" s="126"/>
      <c r="D246" s="99"/>
      <c r="E246" s="126"/>
      <c r="F246" s="100"/>
    </row>
    <row r="247" spans="3:6">
      <c r="C247" s="126"/>
      <c r="D247" s="99"/>
      <c r="E247" s="126"/>
      <c r="F247" s="100"/>
    </row>
    <row r="248" spans="3:6">
      <c r="C248" s="126"/>
      <c r="D248" s="99"/>
      <c r="E248" s="126"/>
      <c r="F248" s="100"/>
    </row>
    <row r="249" spans="3:6">
      <c r="C249" s="126"/>
      <c r="D249" s="99"/>
      <c r="E249" s="126"/>
      <c r="F249" s="100"/>
    </row>
    <row r="250" spans="3:6">
      <c r="C250" s="126"/>
      <c r="D250" s="99"/>
      <c r="E250" s="126"/>
      <c r="F250" s="100"/>
    </row>
    <row r="251" spans="3:6">
      <c r="C251" s="126"/>
      <c r="D251" s="99"/>
      <c r="E251" s="126"/>
      <c r="F251" s="100"/>
    </row>
    <row r="252" spans="3:6">
      <c r="C252" s="126"/>
      <c r="D252" s="99"/>
      <c r="E252" s="126"/>
      <c r="F252" s="100"/>
    </row>
    <row r="253" spans="3:6">
      <c r="C253" s="126"/>
      <c r="D253" s="99"/>
      <c r="E253" s="126"/>
      <c r="F253" s="100"/>
    </row>
    <row r="254" spans="3:6">
      <c r="C254" s="126"/>
      <c r="D254" s="99"/>
      <c r="E254" s="126"/>
      <c r="F254" s="100"/>
    </row>
    <row r="255" spans="3:6">
      <c r="C255" s="126"/>
      <c r="D255" s="99"/>
      <c r="E255" s="126"/>
      <c r="F255" s="100"/>
    </row>
    <row r="256" spans="3:6">
      <c r="C256" s="126"/>
      <c r="D256" s="99"/>
      <c r="E256" s="126"/>
      <c r="F256" s="100"/>
    </row>
    <row r="257" spans="3:6">
      <c r="C257" s="126"/>
      <c r="D257" s="99"/>
      <c r="E257" s="126"/>
      <c r="F257" s="100"/>
    </row>
    <row r="258" spans="3:6">
      <c r="C258" s="126"/>
      <c r="D258" s="99"/>
      <c r="E258" s="126"/>
      <c r="F258" s="100"/>
    </row>
    <row r="259" spans="3:6">
      <c r="C259" s="126"/>
      <c r="D259" s="99"/>
      <c r="E259" s="126"/>
      <c r="F259" s="100"/>
    </row>
    <row r="260" spans="3:6">
      <c r="C260" s="126"/>
      <c r="D260" s="99"/>
      <c r="E260" s="126"/>
      <c r="F260" s="100"/>
    </row>
    <row r="261" spans="3:6">
      <c r="C261" s="126"/>
      <c r="D261" s="99"/>
      <c r="E261" s="126"/>
      <c r="F261" s="100"/>
    </row>
    <row r="262" spans="3:6">
      <c r="C262" s="126"/>
      <c r="D262" s="99"/>
      <c r="E262" s="126"/>
      <c r="F262" s="100"/>
    </row>
    <row r="263" spans="3:6">
      <c r="C263" s="126"/>
      <c r="D263" s="99"/>
      <c r="E263" s="126"/>
      <c r="F263" s="100"/>
    </row>
    <row r="264" spans="3:6">
      <c r="C264" s="126"/>
      <c r="D264" s="99"/>
      <c r="E264" s="126"/>
      <c r="F264" s="100"/>
    </row>
    <row r="265" spans="3:6">
      <c r="C265" s="126"/>
      <c r="D265" s="99"/>
      <c r="E265" s="126"/>
      <c r="F265" s="100"/>
    </row>
    <row r="266" spans="3:6">
      <c r="C266" s="126"/>
      <c r="D266" s="99"/>
      <c r="E266" s="126"/>
      <c r="F266" s="100"/>
    </row>
    <row r="267" spans="3:6">
      <c r="C267" s="126"/>
      <c r="D267" s="99"/>
      <c r="E267" s="126"/>
      <c r="F267" s="100"/>
    </row>
    <row r="268" spans="3:6">
      <c r="C268" s="126"/>
      <c r="D268" s="99"/>
      <c r="E268" s="126"/>
      <c r="F268" s="100"/>
    </row>
    <row r="269" spans="3:6">
      <c r="C269" s="126"/>
      <c r="D269" s="99"/>
      <c r="E269" s="126"/>
      <c r="F269" s="100"/>
    </row>
    <row r="270" spans="3:6">
      <c r="C270" s="126"/>
      <c r="D270" s="99"/>
      <c r="E270" s="126"/>
      <c r="F270" s="100"/>
    </row>
    <row r="271" spans="3:6">
      <c r="C271" s="126"/>
      <c r="D271" s="99"/>
      <c r="E271" s="126"/>
      <c r="F271" s="100"/>
    </row>
    <row r="272" spans="3:6">
      <c r="C272" s="126"/>
      <c r="D272" s="99"/>
      <c r="E272" s="126"/>
      <c r="F272" s="100"/>
    </row>
    <row r="273" spans="3:6">
      <c r="C273" s="126"/>
      <c r="D273" s="99"/>
      <c r="E273" s="126"/>
      <c r="F273" s="100"/>
    </row>
    <row r="274" spans="3:6">
      <c r="C274" s="126"/>
      <c r="D274" s="99"/>
      <c r="E274" s="126"/>
      <c r="F274" s="100"/>
    </row>
    <row r="275" spans="3:6">
      <c r="C275" s="126"/>
      <c r="D275" s="99"/>
      <c r="E275" s="126"/>
      <c r="F275" s="100"/>
    </row>
    <row r="276" spans="3:6">
      <c r="C276" s="126"/>
      <c r="D276" s="99"/>
      <c r="E276" s="126"/>
      <c r="F276" s="100"/>
    </row>
    <row r="277" spans="3:6">
      <c r="C277" s="126"/>
      <c r="D277" s="99"/>
      <c r="E277" s="126"/>
      <c r="F277" s="100"/>
    </row>
    <row r="278" spans="3:6">
      <c r="C278" s="126"/>
      <c r="D278" s="99"/>
      <c r="E278" s="126"/>
      <c r="F278" s="100"/>
    </row>
    <row r="279" spans="3:6">
      <c r="C279" s="126"/>
      <c r="D279" s="99"/>
      <c r="E279" s="126"/>
      <c r="F279" s="100"/>
    </row>
    <row r="280" spans="3:6">
      <c r="C280" s="126"/>
      <c r="D280" s="99"/>
      <c r="E280" s="126"/>
      <c r="F280" s="100"/>
    </row>
    <row r="281" spans="3:6">
      <c r="C281" s="126"/>
      <c r="D281" s="99"/>
      <c r="E281" s="126"/>
      <c r="F281" s="100"/>
    </row>
    <row r="282" spans="3:6">
      <c r="C282" s="126"/>
      <c r="D282" s="99"/>
      <c r="E282" s="126"/>
      <c r="F282" s="100"/>
    </row>
    <row r="283" spans="3:6">
      <c r="C283" s="126"/>
      <c r="D283" s="99"/>
      <c r="E283" s="126"/>
      <c r="F283" s="100"/>
    </row>
    <row r="284" spans="3:6">
      <c r="C284" s="126"/>
      <c r="D284" s="99"/>
      <c r="E284" s="126"/>
      <c r="F284" s="100"/>
    </row>
    <row r="285" spans="3:6">
      <c r="C285" s="126"/>
      <c r="D285" s="99"/>
      <c r="E285" s="126"/>
      <c r="F285" s="100"/>
    </row>
    <row r="286" spans="3:6">
      <c r="C286" s="126"/>
      <c r="D286" s="99"/>
      <c r="E286" s="126"/>
      <c r="F286" s="100"/>
    </row>
    <row r="287" spans="3:6">
      <c r="C287" s="126"/>
      <c r="D287" s="99"/>
      <c r="E287" s="126"/>
      <c r="F287" s="100"/>
    </row>
    <row r="288" spans="3:6">
      <c r="C288" s="126"/>
      <c r="D288" s="99"/>
      <c r="E288" s="126"/>
      <c r="F288" s="100"/>
    </row>
    <row r="289" spans="3:6">
      <c r="C289" s="126"/>
      <c r="D289" s="99"/>
      <c r="E289" s="126"/>
      <c r="F289" s="100"/>
    </row>
    <row r="290" spans="3:6">
      <c r="C290" s="126"/>
      <c r="D290" s="99"/>
      <c r="E290" s="126"/>
      <c r="F290" s="100"/>
    </row>
    <row r="291" spans="3:6">
      <c r="C291" s="126"/>
      <c r="D291" s="99"/>
      <c r="E291" s="126"/>
      <c r="F291" s="100"/>
    </row>
    <row r="292" spans="3:6">
      <c r="C292" s="126"/>
      <c r="D292" s="99"/>
      <c r="E292" s="126"/>
      <c r="F292" s="100"/>
    </row>
    <row r="293" spans="3:6">
      <c r="C293" s="126"/>
      <c r="D293" s="99"/>
      <c r="E293" s="126"/>
      <c r="F293" s="100"/>
    </row>
    <row r="294" spans="3:6">
      <c r="C294" s="126"/>
      <c r="D294" s="99"/>
      <c r="E294" s="126"/>
      <c r="F294" s="100"/>
    </row>
    <row r="295" spans="3:6">
      <c r="C295" s="126"/>
      <c r="D295" s="99"/>
      <c r="E295" s="126"/>
      <c r="F295" s="100"/>
    </row>
    <row r="296" spans="3:6">
      <c r="C296" s="126"/>
      <c r="D296" s="99"/>
      <c r="E296" s="126"/>
      <c r="F296" s="100"/>
    </row>
    <row r="297" spans="3:6">
      <c r="C297" s="126"/>
      <c r="D297" s="99"/>
      <c r="E297" s="126"/>
      <c r="F297" s="100"/>
    </row>
    <row r="298" spans="3:6">
      <c r="C298" s="126"/>
      <c r="D298" s="99"/>
      <c r="E298" s="126"/>
      <c r="F298" s="100"/>
    </row>
    <row r="299" spans="3:6">
      <c r="C299" s="126"/>
      <c r="D299" s="99"/>
      <c r="E299" s="126"/>
      <c r="F299" s="100"/>
    </row>
    <row r="300" spans="3:6">
      <c r="C300" s="126"/>
      <c r="D300" s="99"/>
      <c r="E300" s="126"/>
      <c r="F300" s="100"/>
    </row>
    <row r="301" spans="3:6">
      <c r="C301" s="126"/>
      <c r="D301" s="99"/>
      <c r="E301" s="126"/>
      <c r="F301" s="100"/>
    </row>
    <row r="302" spans="3:6">
      <c r="C302" s="126"/>
      <c r="D302" s="99"/>
      <c r="E302" s="126"/>
      <c r="F302" s="100"/>
    </row>
    <row r="303" spans="3:6">
      <c r="C303" s="126"/>
      <c r="D303" s="99"/>
      <c r="E303" s="126"/>
      <c r="F303" s="100"/>
    </row>
    <row r="304" spans="3:6">
      <c r="C304" s="126"/>
      <c r="D304" s="99"/>
      <c r="E304" s="126"/>
      <c r="F304" s="100"/>
    </row>
    <row r="305" spans="3:6">
      <c r="C305" s="126"/>
      <c r="D305" s="99"/>
      <c r="E305" s="126"/>
      <c r="F305" s="100"/>
    </row>
    <row r="306" spans="3:6">
      <c r="C306" s="126"/>
      <c r="D306" s="99"/>
      <c r="E306" s="126"/>
      <c r="F306" s="100"/>
    </row>
    <row r="307" spans="3:6">
      <c r="C307" s="126"/>
      <c r="D307" s="99"/>
      <c r="E307" s="126"/>
      <c r="F307" s="100"/>
    </row>
    <row r="308" spans="3:6">
      <c r="C308" s="126"/>
      <c r="D308" s="99"/>
      <c r="E308" s="126"/>
      <c r="F308" s="100"/>
    </row>
    <row r="309" spans="3:6">
      <c r="C309" s="126"/>
      <c r="D309" s="99"/>
      <c r="E309" s="126"/>
      <c r="F309" s="100"/>
    </row>
    <row r="310" spans="3:6">
      <c r="C310" s="126"/>
      <c r="D310" s="99"/>
      <c r="E310" s="126"/>
      <c r="F310" s="100"/>
    </row>
    <row r="311" spans="3:6">
      <c r="C311" s="126"/>
      <c r="D311" s="99"/>
      <c r="E311" s="126"/>
      <c r="F311" s="100"/>
    </row>
    <row r="312" spans="3:6">
      <c r="C312" s="126"/>
      <c r="D312" s="99"/>
      <c r="E312" s="126"/>
      <c r="F312" s="100"/>
    </row>
    <row r="313" spans="3:6">
      <c r="C313" s="126"/>
      <c r="D313" s="99"/>
      <c r="E313" s="126"/>
      <c r="F313" s="100"/>
    </row>
    <row r="314" spans="3:6">
      <c r="C314" s="126"/>
      <c r="D314" s="99"/>
      <c r="E314" s="126"/>
      <c r="F314" s="100"/>
    </row>
    <row r="315" spans="3:6">
      <c r="C315" s="126"/>
      <c r="D315" s="99"/>
      <c r="E315" s="126"/>
      <c r="F315" s="100"/>
    </row>
    <row r="316" spans="3:6">
      <c r="C316" s="126"/>
      <c r="D316" s="99"/>
      <c r="E316" s="126"/>
      <c r="F316" s="100"/>
    </row>
    <row r="317" spans="3:6">
      <c r="C317" s="126"/>
      <c r="D317" s="99"/>
      <c r="E317" s="126"/>
      <c r="F317" s="100"/>
    </row>
    <row r="318" spans="3:6">
      <c r="C318" s="126"/>
      <c r="D318" s="99"/>
      <c r="E318" s="126"/>
      <c r="F318" s="100"/>
    </row>
    <row r="319" spans="3:6">
      <c r="C319" s="126"/>
      <c r="D319" s="99"/>
      <c r="E319" s="126"/>
      <c r="F319" s="100"/>
    </row>
    <row r="320" spans="3:6">
      <c r="C320" s="126"/>
      <c r="D320" s="99"/>
      <c r="E320" s="126"/>
      <c r="F320" s="100"/>
    </row>
    <row r="321" spans="3:6">
      <c r="C321" s="126"/>
      <c r="D321" s="99"/>
      <c r="E321" s="126"/>
      <c r="F321" s="100"/>
    </row>
    <row r="322" spans="3:6">
      <c r="C322" s="126"/>
      <c r="D322" s="99"/>
      <c r="E322" s="126"/>
      <c r="F322" s="100"/>
    </row>
    <row r="323" spans="3:6">
      <c r="C323" s="126"/>
      <c r="D323" s="99"/>
      <c r="E323" s="126"/>
      <c r="F323" s="100"/>
    </row>
    <row r="324" spans="3:6">
      <c r="C324" s="126"/>
      <c r="D324" s="99"/>
      <c r="E324" s="126"/>
      <c r="F324" s="100"/>
    </row>
    <row r="325" spans="3:6">
      <c r="C325" s="126"/>
      <c r="D325" s="99"/>
      <c r="E325" s="126"/>
      <c r="F325" s="100"/>
    </row>
    <row r="326" spans="3:6">
      <c r="C326" s="126"/>
      <c r="D326" s="99"/>
      <c r="E326" s="126"/>
      <c r="F326" s="100"/>
    </row>
    <row r="327" spans="3:6">
      <c r="C327" s="126"/>
      <c r="D327" s="99"/>
      <c r="E327" s="126"/>
      <c r="F327" s="100"/>
    </row>
    <row r="328" spans="3:6">
      <c r="C328" s="126"/>
      <c r="D328" s="99"/>
      <c r="E328" s="126"/>
      <c r="F328" s="100"/>
    </row>
    <row r="329" spans="3:6">
      <c r="C329" s="126"/>
      <c r="D329" s="99"/>
      <c r="E329" s="126"/>
      <c r="F329" s="100"/>
    </row>
    <row r="330" spans="3:6">
      <c r="C330" s="126"/>
      <c r="D330" s="99"/>
      <c r="E330" s="126"/>
      <c r="F330" s="100"/>
    </row>
    <row r="331" spans="3:6">
      <c r="C331" s="126"/>
      <c r="D331" s="99"/>
      <c r="E331" s="126"/>
      <c r="F331" s="100"/>
    </row>
    <row r="332" spans="3:6">
      <c r="C332" s="126"/>
      <c r="D332" s="99"/>
      <c r="E332" s="126"/>
      <c r="F332" s="100"/>
    </row>
    <row r="333" spans="3:6">
      <c r="C333" s="126"/>
      <c r="D333" s="99"/>
      <c r="E333" s="126"/>
      <c r="F333" s="100"/>
    </row>
    <row r="334" spans="3:6">
      <c r="C334" s="126"/>
      <c r="D334" s="99"/>
      <c r="E334" s="126"/>
      <c r="F334" s="100"/>
    </row>
    <row r="335" spans="3:6">
      <c r="C335" s="126"/>
      <c r="D335" s="99"/>
      <c r="E335" s="126"/>
      <c r="F335" s="100"/>
    </row>
    <row r="336" spans="3:6">
      <c r="C336" s="126"/>
      <c r="D336" s="99"/>
      <c r="E336" s="126"/>
      <c r="F336" s="100"/>
    </row>
    <row r="337" spans="3:6">
      <c r="C337" s="126"/>
      <c r="D337" s="99"/>
      <c r="E337" s="126"/>
      <c r="F337" s="100"/>
    </row>
    <row r="338" spans="3:6">
      <c r="C338" s="126"/>
      <c r="D338" s="99"/>
      <c r="E338" s="126"/>
      <c r="F338" s="100"/>
    </row>
    <row r="339" spans="3:6">
      <c r="C339" s="126"/>
      <c r="D339" s="99"/>
      <c r="E339" s="126"/>
      <c r="F339" s="100"/>
    </row>
    <row r="340" spans="3:6">
      <c r="C340" s="126"/>
      <c r="D340" s="99"/>
      <c r="E340" s="126"/>
      <c r="F340" s="100"/>
    </row>
    <row r="341" spans="3:6">
      <c r="C341" s="126"/>
      <c r="D341" s="99"/>
      <c r="E341" s="126"/>
      <c r="F341" s="100"/>
    </row>
    <row r="342" spans="3:6">
      <c r="C342" s="126"/>
      <c r="D342" s="99"/>
      <c r="E342" s="126"/>
      <c r="F342" s="100"/>
    </row>
    <row r="343" spans="3:6">
      <c r="C343" s="126"/>
      <c r="D343" s="99"/>
      <c r="E343" s="126"/>
      <c r="F343" s="100"/>
    </row>
    <row r="344" spans="3:6">
      <c r="C344" s="126"/>
      <c r="D344" s="99"/>
      <c r="E344" s="126"/>
      <c r="F344" s="100"/>
    </row>
    <row r="345" spans="3:6">
      <c r="C345" s="126"/>
      <c r="D345" s="99"/>
      <c r="E345" s="126"/>
      <c r="F345" s="100"/>
    </row>
    <row r="346" spans="3:6">
      <c r="C346" s="126"/>
      <c r="D346" s="99"/>
      <c r="E346" s="126"/>
      <c r="F346" s="100"/>
    </row>
    <row r="347" spans="3:6">
      <c r="C347" s="126"/>
      <c r="D347" s="99"/>
      <c r="E347" s="126"/>
      <c r="F347" s="100"/>
    </row>
    <row r="348" spans="3:6">
      <c r="C348" s="126"/>
      <c r="D348" s="99"/>
      <c r="E348" s="126"/>
      <c r="F348" s="100"/>
    </row>
    <row r="349" spans="3:6">
      <c r="C349" s="126"/>
      <c r="D349" s="99"/>
      <c r="E349" s="126"/>
      <c r="F349" s="100"/>
    </row>
    <row r="350" spans="3:6">
      <c r="C350" s="126"/>
      <c r="D350" s="99"/>
      <c r="E350" s="126"/>
      <c r="F350" s="100"/>
    </row>
    <row r="351" spans="3:6">
      <c r="C351" s="126"/>
      <c r="D351" s="99"/>
      <c r="E351" s="126"/>
      <c r="F351" s="100"/>
    </row>
    <row r="352" spans="3:6">
      <c r="C352" s="126"/>
      <c r="D352" s="99"/>
      <c r="E352" s="126"/>
      <c r="F352" s="100"/>
    </row>
    <row r="353" spans="3:6">
      <c r="C353" s="126"/>
      <c r="D353" s="99"/>
      <c r="E353" s="126"/>
      <c r="F353" s="100"/>
    </row>
    <row r="354" spans="3:6">
      <c r="C354" s="126"/>
      <c r="D354" s="99"/>
      <c r="E354" s="126"/>
      <c r="F354" s="100"/>
    </row>
    <row r="355" spans="3:6">
      <c r="C355" s="126"/>
      <c r="D355" s="99"/>
      <c r="E355" s="126"/>
      <c r="F355" s="100"/>
    </row>
    <row r="356" spans="3:6">
      <c r="C356" s="126"/>
      <c r="D356" s="99"/>
      <c r="E356" s="126"/>
      <c r="F356" s="100"/>
    </row>
    <row r="357" spans="3:6">
      <c r="C357" s="126"/>
      <c r="D357" s="99"/>
      <c r="E357" s="126"/>
      <c r="F357" s="100"/>
    </row>
    <row r="358" spans="3:6">
      <c r="C358" s="126"/>
      <c r="D358" s="99"/>
      <c r="E358" s="126"/>
      <c r="F358" s="100"/>
    </row>
    <row r="359" spans="3:6">
      <c r="C359" s="126"/>
      <c r="D359" s="99"/>
      <c r="E359" s="126"/>
      <c r="F359" s="100"/>
    </row>
    <row r="360" spans="3:6">
      <c r="C360" s="126"/>
      <c r="D360" s="99"/>
      <c r="E360" s="126"/>
      <c r="F360" s="100"/>
    </row>
    <row r="361" spans="3:6">
      <c r="C361" s="126"/>
      <c r="D361" s="99"/>
      <c r="E361" s="126"/>
      <c r="F361" s="100"/>
    </row>
    <row r="362" spans="3:6">
      <c r="C362" s="126"/>
      <c r="D362" s="99"/>
      <c r="E362" s="126"/>
      <c r="F362" s="100"/>
    </row>
    <row r="363" spans="3:6">
      <c r="C363" s="126"/>
      <c r="D363" s="99"/>
      <c r="E363" s="126"/>
      <c r="F363" s="100"/>
    </row>
    <row r="364" spans="3:6">
      <c r="C364" s="126"/>
      <c r="D364" s="99"/>
      <c r="E364" s="126"/>
      <c r="F364" s="100"/>
    </row>
    <row r="365" spans="3:6">
      <c r="C365" s="126"/>
      <c r="D365" s="99"/>
      <c r="E365" s="126"/>
      <c r="F365" s="100"/>
    </row>
    <row r="366" spans="3:6">
      <c r="C366" s="126"/>
      <c r="D366" s="99"/>
      <c r="E366" s="126"/>
      <c r="F366" s="100"/>
    </row>
    <row r="367" spans="3:6">
      <c r="C367" s="126"/>
      <c r="D367" s="99"/>
      <c r="E367" s="126"/>
      <c r="F367" s="100"/>
    </row>
    <row r="368" spans="3:6">
      <c r="C368" s="126"/>
      <c r="D368" s="99"/>
      <c r="E368" s="126"/>
      <c r="F368" s="100"/>
    </row>
    <row r="369" spans="3:6">
      <c r="C369" s="126"/>
      <c r="D369" s="99"/>
      <c r="E369" s="126"/>
      <c r="F369" s="100"/>
    </row>
    <row r="370" spans="3:6">
      <c r="C370" s="126"/>
      <c r="D370" s="99"/>
      <c r="E370" s="126"/>
      <c r="F370" s="100"/>
    </row>
    <row r="371" spans="3:6">
      <c r="C371" s="126"/>
      <c r="D371" s="99"/>
      <c r="E371" s="126"/>
      <c r="F371" s="100"/>
    </row>
    <row r="372" spans="3:6">
      <c r="C372" s="126"/>
      <c r="D372" s="99"/>
      <c r="E372" s="126"/>
      <c r="F372" s="100"/>
    </row>
    <row r="373" spans="3:6">
      <c r="C373" s="126"/>
      <c r="D373" s="99"/>
      <c r="E373" s="126"/>
      <c r="F373" s="100"/>
    </row>
    <row r="374" spans="3:6">
      <c r="C374" s="126"/>
      <c r="D374" s="99"/>
      <c r="E374" s="126"/>
      <c r="F374" s="100"/>
    </row>
    <row r="375" spans="3:6">
      <c r="C375" s="126"/>
      <c r="D375" s="99"/>
      <c r="E375" s="126"/>
      <c r="F375" s="100"/>
    </row>
    <row r="376" spans="3:6">
      <c r="C376" s="126"/>
      <c r="D376" s="99"/>
      <c r="E376" s="126"/>
      <c r="F376" s="100"/>
    </row>
    <row r="377" spans="3:6">
      <c r="C377" s="126"/>
      <c r="D377" s="99"/>
      <c r="E377" s="126"/>
      <c r="F377" s="100"/>
    </row>
    <row r="378" spans="3:6">
      <c r="C378" s="126"/>
      <c r="D378" s="99"/>
      <c r="E378" s="126"/>
      <c r="F378" s="100"/>
    </row>
    <row r="379" spans="3:6">
      <c r="C379" s="126"/>
      <c r="D379" s="99"/>
      <c r="E379" s="126"/>
      <c r="F379" s="100"/>
    </row>
    <row r="380" spans="3:6">
      <c r="C380" s="126"/>
      <c r="D380" s="99"/>
      <c r="E380" s="126"/>
      <c r="F380" s="100"/>
    </row>
    <row r="381" spans="3:6">
      <c r="C381" s="126"/>
      <c r="D381" s="99"/>
      <c r="E381" s="126"/>
      <c r="F381" s="100"/>
    </row>
    <row r="382" spans="3:6">
      <c r="C382" s="126"/>
      <c r="D382" s="99"/>
      <c r="E382" s="126"/>
      <c r="F382" s="100"/>
    </row>
    <row r="383" spans="3:6">
      <c r="C383" s="126"/>
      <c r="D383" s="99"/>
      <c r="E383" s="126"/>
      <c r="F383" s="100"/>
    </row>
    <row r="384" spans="3:6">
      <c r="C384" s="126"/>
      <c r="D384" s="99"/>
      <c r="E384" s="126"/>
      <c r="F384" s="100"/>
    </row>
    <row r="385" spans="3:6">
      <c r="C385" s="126"/>
      <c r="D385" s="99"/>
      <c r="E385" s="126"/>
      <c r="F385" s="100"/>
    </row>
    <row r="386" spans="3:6">
      <c r="C386" s="126"/>
      <c r="D386" s="99"/>
      <c r="E386" s="126"/>
      <c r="F386" s="100"/>
    </row>
    <row r="387" spans="3:6">
      <c r="C387" s="126"/>
      <c r="D387" s="99"/>
      <c r="E387" s="126"/>
      <c r="F387" s="100"/>
    </row>
    <row r="388" spans="3:6">
      <c r="C388" s="126"/>
      <c r="D388" s="99"/>
      <c r="E388" s="126"/>
      <c r="F388" s="100"/>
    </row>
    <row r="389" spans="3:6">
      <c r="C389" s="126"/>
      <c r="D389" s="99"/>
      <c r="E389" s="126"/>
      <c r="F389" s="100"/>
    </row>
    <row r="390" spans="3:6">
      <c r="C390" s="126"/>
      <c r="D390" s="99"/>
      <c r="E390" s="126"/>
      <c r="F390" s="100"/>
    </row>
    <row r="391" spans="3:6">
      <c r="C391" s="126"/>
      <c r="D391" s="99"/>
      <c r="E391" s="126"/>
      <c r="F391" s="100"/>
    </row>
    <row r="392" spans="3:6">
      <c r="C392" s="126"/>
      <c r="D392" s="99"/>
      <c r="E392" s="126"/>
      <c r="F392" s="100"/>
    </row>
    <row r="393" spans="3:6">
      <c r="C393" s="126"/>
      <c r="D393" s="99"/>
      <c r="E393" s="126"/>
      <c r="F393" s="100"/>
    </row>
    <row r="394" spans="3:6">
      <c r="C394" s="126"/>
      <c r="D394" s="99"/>
      <c r="E394" s="126"/>
      <c r="F394" s="100"/>
    </row>
    <row r="395" spans="3:6">
      <c r="C395" s="126"/>
      <c r="D395" s="99"/>
      <c r="E395" s="126"/>
      <c r="F395" s="100"/>
    </row>
    <row r="396" spans="3:6">
      <c r="C396" s="126"/>
      <c r="D396" s="99"/>
      <c r="E396" s="126"/>
      <c r="F396" s="100"/>
    </row>
    <row r="397" spans="3:6">
      <c r="C397" s="126"/>
      <c r="D397" s="99"/>
      <c r="E397" s="126"/>
      <c r="F397" s="100"/>
    </row>
    <row r="398" spans="3:6">
      <c r="C398" s="126"/>
      <c r="D398" s="99"/>
      <c r="E398" s="126"/>
      <c r="F398" s="100"/>
    </row>
    <row r="399" spans="3:6">
      <c r="C399" s="126"/>
      <c r="D399" s="99"/>
      <c r="E399" s="126"/>
      <c r="F399" s="100"/>
    </row>
    <row r="400" spans="3:6">
      <c r="C400" s="126"/>
      <c r="D400" s="99"/>
      <c r="E400" s="126"/>
      <c r="F400" s="100"/>
    </row>
    <row r="401" spans="3:6">
      <c r="C401" s="126"/>
      <c r="D401" s="99"/>
      <c r="E401" s="126"/>
      <c r="F401" s="100"/>
    </row>
    <row r="402" spans="3:6">
      <c r="C402" s="126"/>
      <c r="D402" s="99"/>
      <c r="E402" s="126"/>
      <c r="F402" s="100"/>
    </row>
    <row r="403" spans="3:6">
      <c r="C403" s="126"/>
      <c r="D403" s="99"/>
      <c r="E403" s="126"/>
      <c r="F403" s="100"/>
    </row>
    <row r="404" spans="3:6">
      <c r="C404" s="126"/>
      <c r="D404" s="99"/>
      <c r="E404" s="126"/>
      <c r="F404" s="100"/>
    </row>
    <row r="405" spans="3:6">
      <c r="C405" s="126"/>
      <c r="D405" s="99"/>
      <c r="E405" s="126"/>
      <c r="F405" s="100"/>
    </row>
    <row r="406" spans="3:6">
      <c r="C406" s="126"/>
      <c r="D406" s="99"/>
      <c r="E406" s="126"/>
      <c r="F406" s="100"/>
    </row>
    <row r="407" spans="3:6">
      <c r="C407" s="126"/>
      <c r="D407" s="99"/>
      <c r="E407" s="126"/>
      <c r="F407" s="100"/>
    </row>
    <row r="408" spans="3:6">
      <c r="C408" s="126"/>
      <c r="D408" s="99"/>
      <c r="E408" s="126"/>
      <c r="F408" s="100"/>
    </row>
    <row r="409" spans="3:6">
      <c r="C409" s="126"/>
      <c r="D409" s="99"/>
      <c r="E409" s="126"/>
      <c r="F409" s="100"/>
    </row>
    <row r="410" spans="3:6">
      <c r="C410" s="126"/>
      <c r="D410" s="99"/>
      <c r="E410" s="126"/>
      <c r="F410" s="100"/>
    </row>
    <row r="411" spans="3:6">
      <c r="C411" s="126"/>
      <c r="D411" s="99"/>
      <c r="E411" s="126"/>
      <c r="F411" s="100"/>
    </row>
    <row r="412" spans="3:6">
      <c r="C412" s="126"/>
      <c r="D412" s="99"/>
      <c r="E412" s="126"/>
      <c r="F412" s="100"/>
    </row>
    <row r="413" spans="3:6">
      <c r="C413" s="126"/>
      <c r="D413" s="99"/>
      <c r="E413" s="126"/>
      <c r="F413" s="100"/>
    </row>
    <row r="414" spans="3:6">
      <c r="C414" s="126"/>
      <c r="D414" s="99"/>
      <c r="E414" s="126"/>
      <c r="F414" s="100"/>
    </row>
    <row r="415" spans="3:6">
      <c r="C415" s="126"/>
      <c r="D415" s="99"/>
      <c r="E415" s="126"/>
      <c r="F415" s="100"/>
    </row>
    <row r="416" spans="3:6">
      <c r="C416" s="126"/>
      <c r="D416" s="99"/>
      <c r="E416" s="126"/>
      <c r="F416" s="100"/>
    </row>
    <row r="417" spans="3:6">
      <c r="C417" s="126"/>
      <c r="D417" s="99"/>
      <c r="E417" s="126"/>
      <c r="F417" s="100"/>
    </row>
    <row r="418" spans="3:6">
      <c r="C418" s="126"/>
      <c r="D418" s="99"/>
      <c r="E418" s="126"/>
      <c r="F418" s="100"/>
    </row>
    <row r="419" spans="3:6">
      <c r="C419" s="126"/>
      <c r="D419" s="99"/>
      <c r="E419" s="126"/>
      <c r="F419" s="100"/>
    </row>
    <row r="420" spans="3:6">
      <c r="C420" s="126"/>
      <c r="D420" s="99"/>
      <c r="E420" s="126"/>
      <c r="F420" s="100"/>
    </row>
    <row r="421" spans="3:6">
      <c r="C421" s="126"/>
      <c r="D421" s="99"/>
      <c r="E421" s="126"/>
      <c r="F421" s="100"/>
    </row>
    <row r="422" spans="3:6">
      <c r="C422" s="126"/>
      <c r="D422" s="99"/>
      <c r="E422" s="126"/>
      <c r="F422" s="100"/>
    </row>
    <row r="423" spans="3:6">
      <c r="C423" s="126"/>
      <c r="D423" s="99"/>
      <c r="E423" s="126"/>
      <c r="F423" s="100"/>
    </row>
    <row r="424" spans="3:6">
      <c r="C424" s="126"/>
      <c r="D424" s="99"/>
      <c r="E424" s="126"/>
      <c r="F424" s="100"/>
    </row>
    <row r="425" spans="3:6">
      <c r="C425" s="126"/>
      <c r="D425" s="99"/>
      <c r="E425" s="126"/>
      <c r="F425" s="100"/>
    </row>
    <row r="426" spans="3:6">
      <c r="C426" s="126"/>
      <c r="D426" s="99"/>
      <c r="E426" s="126"/>
      <c r="F426" s="100"/>
    </row>
    <row r="427" spans="3:6">
      <c r="C427" s="126"/>
      <c r="D427" s="99"/>
      <c r="E427" s="126"/>
      <c r="F427" s="100"/>
    </row>
    <row r="428" spans="3:6">
      <c r="C428" s="126"/>
      <c r="D428" s="99"/>
      <c r="E428" s="126"/>
      <c r="F428" s="100"/>
    </row>
    <row r="429" spans="3:6">
      <c r="C429" s="126"/>
      <c r="D429" s="99"/>
      <c r="E429" s="126"/>
      <c r="F429" s="100"/>
    </row>
    <row r="430" spans="3:6">
      <c r="C430" s="126"/>
      <c r="D430" s="99"/>
      <c r="E430" s="126"/>
      <c r="F430" s="100"/>
    </row>
    <row r="431" spans="3:6">
      <c r="C431" s="126"/>
      <c r="D431" s="99"/>
      <c r="E431" s="126"/>
      <c r="F431" s="100"/>
    </row>
    <row r="432" spans="3:6">
      <c r="C432" s="126"/>
      <c r="D432" s="99"/>
      <c r="E432" s="126"/>
      <c r="F432" s="100"/>
    </row>
    <row r="433" spans="3:6">
      <c r="C433" s="126"/>
      <c r="D433" s="99"/>
      <c r="E433" s="126"/>
      <c r="F433" s="100"/>
    </row>
    <row r="434" spans="3:6">
      <c r="C434" s="126"/>
      <c r="D434" s="99"/>
      <c r="E434" s="126"/>
      <c r="F434" s="100"/>
    </row>
    <row r="435" spans="3:6">
      <c r="C435" s="126"/>
      <c r="D435" s="99"/>
      <c r="E435" s="126"/>
      <c r="F435" s="100"/>
    </row>
    <row r="436" spans="3:6">
      <c r="C436" s="126"/>
      <c r="D436" s="99"/>
      <c r="E436" s="126"/>
      <c r="F436" s="100"/>
    </row>
    <row r="437" spans="3:6">
      <c r="C437" s="126"/>
      <c r="D437" s="99"/>
      <c r="E437" s="126"/>
      <c r="F437" s="100"/>
    </row>
    <row r="438" spans="3:6">
      <c r="C438" s="126"/>
      <c r="D438" s="99"/>
      <c r="E438" s="126"/>
      <c r="F438" s="100"/>
    </row>
    <row r="439" spans="3:6">
      <c r="C439" s="126"/>
      <c r="D439" s="99"/>
      <c r="E439" s="126"/>
      <c r="F439" s="100"/>
    </row>
    <row r="440" spans="3:6">
      <c r="C440" s="126"/>
      <c r="D440" s="99"/>
      <c r="E440" s="126"/>
      <c r="F440" s="100"/>
    </row>
    <row r="441" spans="3:6">
      <c r="C441" s="126"/>
      <c r="D441" s="99"/>
      <c r="E441" s="126"/>
      <c r="F441" s="100"/>
    </row>
    <row r="442" spans="3:6">
      <c r="C442" s="126"/>
      <c r="D442" s="99"/>
      <c r="E442" s="126"/>
      <c r="F442" s="100"/>
    </row>
    <row r="443" spans="3:6">
      <c r="C443" s="126"/>
      <c r="D443" s="99"/>
      <c r="E443" s="126"/>
      <c r="F443" s="100"/>
    </row>
    <row r="444" spans="3:6">
      <c r="C444" s="126"/>
      <c r="D444" s="99"/>
      <c r="E444" s="126"/>
      <c r="F444" s="100"/>
    </row>
    <row r="445" spans="3:6">
      <c r="C445" s="126"/>
      <c r="D445" s="99"/>
      <c r="E445" s="126"/>
      <c r="F445" s="100"/>
    </row>
    <row r="446" spans="3:6">
      <c r="C446" s="126"/>
      <c r="D446" s="99"/>
      <c r="E446" s="126"/>
      <c r="F446" s="100"/>
    </row>
    <row r="447" spans="3:6">
      <c r="C447" s="126"/>
      <c r="D447" s="99"/>
      <c r="E447" s="126"/>
      <c r="F447" s="100"/>
    </row>
    <row r="448" spans="3:6">
      <c r="C448" s="126"/>
      <c r="D448" s="99"/>
      <c r="E448" s="126"/>
      <c r="F448" s="100"/>
    </row>
    <row r="449" spans="3:6">
      <c r="C449" s="126"/>
      <c r="D449" s="99"/>
      <c r="E449" s="126"/>
      <c r="F449" s="100"/>
    </row>
    <row r="450" spans="3:6">
      <c r="C450" s="126"/>
      <c r="D450" s="99"/>
      <c r="E450" s="126"/>
      <c r="F450" s="100"/>
    </row>
    <row r="451" spans="3:6">
      <c r="C451" s="126"/>
      <c r="D451" s="99"/>
      <c r="E451" s="126"/>
      <c r="F451" s="100"/>
    </row>
    <row r="452" spans="3:6">
      <c r="C452" s="126"/>
      <c r="D452" s="99"/>
      <c r="E452" s="126"/>
      <c r="F452" s="100"/>
    </row>
    <row r="453" spans="3:6">
      <c r="C453" s="126"/>
      <c r="D453" s="99"/>
      <c r="E453" s="126"/>
      <c r="F453" s="100"/>
    </row>
    <row r="454" spans="3:6">
      <c r="C454" s="126"/>
      <c r="D454" s="99"/>
      <c r="E454" s="126"/>
      <c r="F454" s="100"/>
    </row>
    <row r="455" spans="3:6">
      <c r="C455" s="126"/>
      <c r="D455" s="99"/>
      <c r="E455" s="126"/>
      <c r="F455" s="100"/>
    </row>
    <row r="456" spans="3:6">
      <c r="C456" s="126"/>
      <c r="D456" s="99"/>
      <c r="E456" s="126"/>
      <c r="F456" s="100"/>
    </row>
    <row r="457" spans="3:6">
      <c r="C457" s="126"/>
      <c r="D457" s="99"/>
      <c r="E457" s="126"/>
      <c r="F457" s="100"/>
    </row>
    <row r="458" spans="3:6">
      <c r="C458" s="126"/>
      <c r="D458" s="99"/>
      <c r="E458" s="126"/>
      <c r="F458" s="100"/>
    </row>
    <row r="459" spans="3:6">
      <c r="C459" s="126"/>
      <c r="D459" s="99"/>
      <c r="E459" s="126"/>
      <c r="F459" s="100"/>
    </row>
    <row r="460" spans="3:6">
      <c r="C460" s="126"/>
      <c r="D460" s="99"/>
      <c r="E460" s="126"/>
      <c r="F460" s="100"/>
    </row>
    <row r="461" spans="3:6">
      <c r="C461" s="126"/>
      <c r="D461" s="99"/>
      <c r="E461" s="126"/>
      <c r="F461" s="100"/>
    </row>
    <row r="462" spans="3:6">
      <c r="C462" s="126"/>
      <c r="D462" s="99"/>
      <c r="E462" s="126"/>
      <c r="F462" s="100"/>
    </row>
    <row r="463" spans="3:6">
      <c r="C463" s="126"/>
      <c r="D463" s="99"/>
      <c r="E463" s="126"/>
      <c r="F463" s="100"/>
    </row>
    <row r="464" spans="3:6">
      <c r="C464" s="126"/>
      <c r="D464" s="99"/>
      <c r="E464" s="126"/>
      <c r="F464" s="100"/>
    </row>
    <row r="465" spans="3:6">
      <c r="C465" s="126"/>
      <c r="D465" s="99"/>
      <c r="E465" s="126"/>
      <c r="F465" s="100"/>
    </row>
    <row r="466" spans="3:6">
      <c r="C466" s="126"/>
      <c r="D466" s="99"/>
      <c r="E466" s="126"/>
      <c r="F466" s="100"/>
    </row>
    <row r="467" spans="3:6">
      <c r="C467" s="126"/>
      <c r="D467" s="99"/>
      <c r="E467" s="126"/>
      <c r="F467" s="100"/>
    </row>
    <row r="468" spans="3:6">
      <c r="C468" s="126"/>
      <c r="D468" s="99"/>
      <c r="E468" s="126"/>
      <c r="F468" s="100"/>
    </row>
    <row r="469" spans="3:6">
      <c r="C469" s="126"/>
      <c r="D469" s="99"/>
      <c r="E469" s="126"/>
      <c r="F469" s="100"/>
    </row>
    <row r="470" spans="3:6">
      <c r="C470" s="126"/>
      <c r="D470" s="99"/>
      <c r="E470" s="126"/>
      <c r="F470" s="100"/>
    </row>
    <row r="471" spans="3:6">
      <c r="C471" s="126"/>
      <c r="D471" s="99"/>
      <c r="E471" s="126"/>
      <c r="F471" s="100"/>
    </row>
    <row r="472" spans="3:6">
      <c r="C472" s="126"/>
      <c r="D472" s="99"/>
      <c r="E472" s="126"/>
      <c r="F472" s="100"/>
    </row>
    <row r="473" spans="3:6">
      <c r="C473" s="126"/>
      <c r="D473" s="99"/>
      <c r="E473" s="126"/>
      <c r="F473" s="100"/>
    </row>
    <row r="474" spans="3:6">
      <c r="C474" s="126"/>
      <c r="D474" s="99"/>
      <c r="E474" s="126"/>
      <c r="F474" s="100"/>
    </row>
    <row r="475" spans="3:6">
      <c r="C475" s="126"/>
      <c r="D475" s="99"/>
      <c r="E475" s="126"/>
      <c r="F475" s="100"/>
    </row>
    <row r="476" spans="3:6">
      <c r="C476" s="126"/>
      <c r="D476" s="99"/>
      <c r="E476" s="126"/>
      <c r="F476" s="100"/>
    </row>
    <row r="477" spans="3:6">
      <c r="C477" s="126"/>
      <c r="D477" s="99"/>
      <c r="E477" s="126"/>
      <c r="F477" s="100"/>
    </row>
    <row r="478" spans="3:6">
      <c r="C478" s="126"/>
      <c r="D478" s="99"/>
      <c r="E478" s="126"/>
      <c r="F478" s="100"/>
    </row>
    <row r="479" spans="3:6">
      <c r="C479" s="126"/>
      <c r="D479" s="99"/>
      <c r="E479" s="126"/>
      <c r="F479" s="100"/>
    </row>
    <row r="480" spans="3:6">
      <c r="C480" s="126"/>
      <c r="D480" s="99"/>
      <c r="E480" s="126"/>
      <c r="F480" s="100"/>
    </row>
    <row r="481" spans="3:6">
      <c r="C481" s="126"/>
      <c r="D481" s="99"/>
      <c r="E481" s="126"/>
      <c r="F481" s="100"/>
    </row>
    <row r="482" spans="3:6">
      <c r="C482" s="126"/>
      <c r="D482" s="99"/>
      <c r="E482" s="126"/>
      <c r="F482" s="100"/>
    </row>
    <row r="483" spans="3:6">
      <c r="C483" s="126"/>
      <c r="D483" s="99"/>
      <c r="E483" s="126"/>
      <c r="F483" s="100"/>
    </row>
    <row r="484" spans="3:6">
      <c r="C484" s="126"/>
      <c r="D484" s="99"/>
      <c r="E484" s="126"/>
      <c r="F484" s="100"/>
    </row>
    <row r="485" spans="3:6">
      <c r="C485" s="126"/>
      <c r="D485" s="99"/>
      <c r="E485" s="126"/>
      <c r="F485" s="100"/>
    </row>
    <row r="486" spans="3:6">
      <c r="C486" s="126"/>
      <c r="D486" s="99"/>
      <c r="E486" s="126"/>
      <c r="F486" s="100"/>
    </row>
    <row r="487" spans="3:6">
      <c r="C487" s="126"/>
      <c r="D487" s="99"/>
      <c r="E487" s="126"/>
      <c r="F487" s="100"/>
    </row>
    <row r="488" spans="3:6">
      <c r="C488" s="126"/>
      <c r="D488" s="99"/>
      <c r="E488" s="126"/>
      <c r="F488" s="100"/>
    </row>
    <row r="489" spans="3:6">
      <c r="C489" s="126"/>
      <c r="D489" s="99"/>
      <c r="E489" s="126"/>
      <c r="F489" s="100"/>
    </row>
    <row r="490" spans="3:6">
      <c r="C490" s="126"/>
      <c r="D490" s="99"/>
      <c r="E490" s="126"/>
      <c r="F490" s="100"/>
    </row>
    <row r="491" spans="3:6">
      <c r="C491" s="126"/>
      <c r="D491" s="99"/>
      <c r="E491" s="126"/>
      <c r="F491" s="100"/>
    </row>
    <row r="492" spans="3:6">
      <c r="C492" s="126"/>
      <c r="D492" s="99"/>
      <c r="E492" s="126"/>
      <c r="F492" s="100"/>
    </row>
    <row r="493" spans="3:6">
      <c r="C493" s="126"/>
      <c r="D493" s="99"/>
      <c r="E493" s="126"/>
      <c r="F493" s="100"/>
    </row>
    <row r="494" spans="3:6">
      <c r="C494" s="126"/>
      <c r="D494" s="99"/>
      <c r="E494" s="126"/>
      <c r="F494" s="100"/>
    </row>
    <row r="495" spans="3:6">
      <c r="C495" s="126"/>
      <c r="D495" s="99"/>
      <c r="E495" s="126"/>
      <c r="F495" s="100"/>
    </row>
    <row r="496" spans="3:6">
      <c r="C496" s="126"/>
      <c r="D496" s="99"/>
      <c r="E496" s="126"/>
      <c r="F496" s="100"/>
    </row>
    <row r="497" spans="3:6">
      <c r="C497" s="126"/>
      <c r="D497" s="99"/>
      <c r="E497" s="126"/>
      <c r="F497" s="100"/>
    </row>
    <row r="498" spans="3:6">
      <c r="C498" s="126"/>
      <c r="D498" s="99"/>
      <c r="E498" s="126"/>
      <c r="F498" s="100"/>
    </row>
    <row r="499" spans="3:6">
      <c r="C499" s="126"/>
      <c r="D499" s="99"/>
      <c r="E499" s="126"/>
      <c r="F499" s="100"/>
    </row>
    <row r="500" spans="3:6">
      <c r="C500" s="126"/>
      <c r="D500" s="99"/>
      <c r="E500" s="126"/>
      <c r="F500" s="100"/>
    </row>
    <row r="501" spans="3:6">
      <c r="C501" s="126"/>
      <c r="D501" s="99"/>
      <c r="E501" s="126"/>
      <c r="F501" s="100"/>
    </row>
    <row r="502" spans="3:6">
      <c r="C502" s="126"/>
      <c r="D502" s="99"/>
      <c r="E502" s="126"/>
      <c r="F502" s="100"/>
    </row>
    <row r="503" spans="3:6">
      <c r="C503" s="126"/>
      <c r="D503" s="99"/>
      <c r="E503" s="126"/>
      <c r="F503" s="100"/>
    </row>
    <row r="504" spans="3:6">
      <c r="C504" s="126"/>
      <c r="D504" s="99"/>
      <c r="E504" s="126"/>
      <c r="F504" s="100"/>
    </row>
    <row r="505" spans="3:6">
      <c r="C505" s="126"/>
      <c r="D505" s="99"/>
      <c r="E505" s="126"/>
      <c r="F505" s="100"/>
    </row>
    <row r="506" spans="3:6">
      <c r="C506" s="126"/>
      <c r="D506" s="99"/>
      <c r="E506" s="126"/>
      <c r="F506" s="100"/>
    </row>
    <row r="507" spans="3:6">
      <c r="C507" s="126"/>
      <c r="D507" s="99"/>
      <c r="E507" s="126"/>
      <c r="F507" s="100"/>
    </row>
    <row r="508" spans="3:6">
      <c r="C508" s="126"/>
      <c r="D508" s="99"/>
      <c r="E508" s="126"/>
      <c r="F508" s="100"/>
    </row>
    <row r="509" spans="3:6">
      <c r="C509" s="126"/>
      <c r="D509" s="99"/>
      <c r="E509" s="126"/>
      <c r="F509" s="100"/>
    </row>
    <row r="510" spans="3:6">
      <c r="C510" s="126"/>
      <c r="D510" s="99"/>
      <c r="E510" s="126"/>
      <c r="F510" s="100"/>
    </row>
    <row r="511" spans="3:6">
      <c r="C511" s="126"/>
      <c r="D511" s="99"/>
      <c r="E511" s="126"/>
      <c r="F511" s="100"/>
    </row>
    <row r="512" spans="3:6">
      <c r="C512" s="126"/>
      <c r="D512" s="99"/>
      <c r="E512" s="126"/>
      <c r="F512" s="100"/>
    </row>
    <row r="513" spans="3:6">
      <c r="C513" s="126"/>
      <c r="D513" s="99"/>
      <c r="E513" s="126"/>
      <c r="F513" s="100"/>
    </row>
    <row r="514" spans="3:6">
      <c r="C514" s="126"/>
      <c r="D514" s="99"/>
      <c r="E514" s="126"/>
      <c r="F514" s="100"/>
    </row>
    <row r="515" spans="3:6">
      <c r="C515" s="126"/>
      <c r="D515" s="99"/>
      <c r="E515" s="126"/>
      <c r="F515" s="100"/>
    </row>
    <row r="516" spans="3:6">
      <c r="C516" s="126"/>
      <c r="D516" s="99"/>
      <c r="E516" s="126"/>
      <c r="F516" s="100"/>
    </row>
    <row r="517" spans="3:6">
      <c r="C517" s="126"/>
      <c r="D517" s="99"/>
      <c r="E517" s="126"/>
      <c r="F517" s="100"/>
    </row>
    <row r="518" spans="3:6">
      <c r="C518" s="126"/>
      <c r="D518" s="99"/>
      <c r="E518" s="126"/>
      <c r="F518" s="100"/>
    </row>
    <row r="519" spans="3:6">
      <c r="C519" s="126"/>
      <c r="D519" s="99"/>
      <c r="E519" s="126"/>
      <c r="F519" s="100"/>
    </row>
    <row r="520" spans="3:6">
      <c r="C520" s="126"/>
      <c r="D520" s="99"/>
      <c r="E520" s="126"/>
      <c r="F520" s="100"/>
    </row>
    <row r="521" spans="3:6">
      <c r="C521" s="126"/>
      <c r="D521" s="99"/>
      <c r="E521" s="126"/>
      <c r="F521" s="100"/>
    </row>
    <row r="522" spans="3:6">
      <c r="C522" s="126"/>
      <c r="D522" s="99"/>
      <c r="E522" s="126"/>
      <c r="F522" s="100"/>
    </row>
    <row r="523" spans="3:6">
      <c r="C523" s="126"/>
      <c r="D523" s="99"/>
      <c r="E523" s="126"/>
      <c r="F523" s="100"/>
    </row>
    <row r="524" spans="3:6">
      <c r="C524" s="126"/>
      <c r="D524" s="99"/>
      <c r="E524" s="126"/>
      <c r="F524" s="100"/>
    </row>
    <row r="525" spans="3:6">
      <c r="C525" s="126"/>
      <c r="D525" s="99"/>
      <c r="E525" s="126"/>
      <c r="F525" s="100"/>
    </row>
    <row r="526" spans="3:6">
      <c r="C526" s="126"/>
      <c r="D526" s="99"/>
      <c r="E526" s="126"/>
      <c r="F526" s="100"/>
    </row>
    <row r="527" spans="3:6">
      <c r="C527" s="126"/>
      <c r="D527" s="99"/>
      <c r="E527" s="126"/>
      <c r="F527" s="100"/>
    </row>
    <row r="528" spans="3:6">
      <c r="C528" s="126"/>
      <c r="D528" s="99"/>
      <c r="E528" s="126"/>
      <c r="F528" s="100"/>
    </row>
    <row r="529" spans="3:6">
      <c r="C529" s="126"/>
      <c r="D529" s="99"/>
      <c r="E529" s="126"/>
      <c r="F529" s="100"/>
    </row>
    <row r="530" spans="3:6">
      <c r="C530" s="126"/>
      <c r="D530" s="99"/>
      <c r="E530" s="126"/>
      <c r="F530" s="100"/>
    </row>
    <row r="531" spans="3:6">
      <c r="C531" s="126"/>
      <c r="D531" s="99"/>
      <c r="E531" s="126"/>
      <c r="F531" s="100"/>
    </row>
    <row r="532" spans="3:6">
      <c r="C532" s="126"/>
      <c r="D532" s="99"/>
      <c r="E532" s="126"/>
      <c r="F532" s="100"/>
    </row>
    <row r="533" spans="3:6">
      <c r="C533" s="126"/>
      <c r="D533" s="99"/>
      <c r="E533" s="126"/>
      <c r="F533" s="100"/>
    </row>
    <row r="534" spans="3:6">
      <c r="C534" s="126"/>
      <c r="D534" s="99"/>
      <c r="E534" s="126"/>
      <c r="F534" s="100"/>
    </row>
    <row r="535" spans="3:6">
      <c r="C535" s="126"/>
      <c r="D535" s="99"/>
      <c r="E535" s="126"/>
      <c r="F535" s="100"/>
    </row>
    <row r="536" spans="3:6">
      <c r="C536" s="126"/>
      <c r="D536" s="99"/>
      <c r="E536" s="126"/>
      <c r="F536" s="100"/>
    </row>
    <row r="537" spans="3:6">
      <c r="C537" s="126"/>
      <c r="D537" s="99"/>
      <c r="E537" s="126"/>
      <c r="F537" s="100"/>
    </row>
    <row r="538" spans="3:6">
      <c r="C538" s="126"/>
      <c r="D538" s="99"/>
      <c r="E538" s="126"/>
      <c r="F538" s="100"/>
    </row>
    <row r="539" spans="3:6">
      <c r="C539" s="126"/>
      <c r="D539" s="99"/>
      <c r="E539" s="126"/>
      <c r="F539" s="100"/>
    </row>
    <row r="540" spans="3:6">
      <c r="C540" s="126"/>
      <c r="D540" s="99"/>
      <c r="E540" s="126"/>
      <c r="F540" s="100"/>
    </row>
    <row r="541" spans="3:6">
      <c r="C541" s="126"/>
      <c r="D541" s="99"/>
      <c r="E541" s="126"/>
      <c r="F541" s="100"/>
    </row>
    <row r="542" spans="3:6">
      <c r="C542" s="126"/>
      <c r="D542" s="99"/>
      <c r="E542" s="126"/>
      <c r="F542" s="100"/>
    </row>
    <row r="543" spans="3:6">
      <c r="C543" s="126"/>
      <c r="D543" s="99"/>
      <c r="E543" s="126"/>
      <c r="F543" s="100"/>
    </row>
    <row r="544" spans="3:6">
      <c r="C544" s="126"/>
      <c r="D544" s="99"/>
      <c r="E544" s="126"/>
      <c r="F544" s="100"/>
    </row>
    <row r="545" spans="3:6">
      <c r="C545" s="126"/>
      <c r="D545" s="99"/>
      <c r="E545" s="126"/>
      <c r="F545" s="100"/>
    </row>
    <row r="546" spans="3:6">
      <c r="C546" s="126"/>
      <c r="D546" s="99"/>
      <c r="E546" s="126"/>
      <c r="F546" s="100"/>
    </row>
    <row r="547" spans="3:6">
      <c r="C547" s="126"/>
      <c r="D547" s="99"/>
      <c r="E547" s="126"/>
      <c r="F547" s="100"/>
    </row>
    <row r="548" spans="3:6">
      <c r="C548" s="126"/>
      <c r="D548" s="99"/>
      <c r="E548" s="126"/>
      <c r="F548" s="100"/>
    </row>
    <row r="549" spans="3:6">
      <c r="C549" s="126"/>
      <c r="D549" s="99"/>
      <c r="E549" s="126"/>
      <c r="F549" s="100"/>
    </row>
    <row r="550" spans="3:6">
      <c r="C550" s="126"/>
      <c r="D550" s="99"/>
      <c r="E550" s="126"/>
      <c r="F550" s="100"/>
    </row>
    <row r="551" spans="3:6">
      <c r="C551" s="126"/>
      <c r="D551" s="99"/>
      <c r="E551" s="126"/>
      <c r="F551" s="100"/>
    </row>
    <row r="552" spans="3:6">
      <c r="C552" s="126"/>
      <c r="D552" s="99"/>
      <c r="E552" s="126"/>
      <c r="F552" s="100"/>
    </row>
    <row r="553" spans="3:6">
      <c r="C553" s="126"/>
      <c r="D553" s="99"/>
      <c r="E553" s="126"/>
      <c r="F553" s="100"/>
    </row>
    <row r="554" spans="3:6">
      <c r="C554" s="126"/>
      <c r="D554" s="99"/>
      <c r="E554" s="126"/>
      <c r="F554" s="100"/>
    </row>
    <row r="555" spans="3:6">
      <c r="C555" s="126"/>
      <c r="D555" s="99"/>
      <c r="E555" s="126"/>
      <c r="F555" s="100"/>
    </row>
    <row r="556" spans="3:6">
      <c r="C556" s="126"/>
      <c r="D556" s="99"/>
      <c r="E556" s="126"/>
      <c r="F556" s="100"/>
    </row>
    <row r="557" spans="3:6">
      <c r="C557" s="126"/>
      <c r="D557" s="99"/>
      <c r="E557" s="126"/>
      <c r="F557" s="100"/>
    </row>
    <row r="558" spans="3:6">
      <c r="C558" s="126"/>
      <c r="D558" s="99"/>
      <c r="E558" s="126"/>
      <c r="F558" s="100"/>
    </row>
    <row r="559" spans="3:6">
      <c r="C559" s="126"/>
      <c r="D559" s="99"/>
      <c r="E559" s="126"/>
      <c r="F559" s="100"/>
    </row>
    <row r="560" spans="3:6">
      <c r="C560" s="126"/>
      <c r="D560" s="99"/>
      <c r="E560" s="126"/>
      <c r="F560" s="100"/>
    </row>
    <row r="561" spans="3:6">
      <c r="C561" s="126"/>
      <c r="D561" s="99"/>
      <c r="E561" s="126"/>
      <c r="F561" s="100"/>
    </row>
    <row r="562" spans="3:6">
      <c r="C562" s="126"/>
      <c r="D562" s="99"/>
      <c r="E562" s="126"/>
      <c r="F562" s="100"/>
    </row>
    <row r="563" spans="3:6">
      <c r="C563" s="126"/>
      <c r="D563" s="99"/>
      <c r="E563" s="126"/>
      <c r="F563" s="100"/>
    </row>
    <row r="564" spans="3:6">
      <c r="C564" s="126"/>
      <c r="D564" s="99"/>
      <c r="E564" s="126"/>
      <c r="F564" s="100"/>
    </row>
    <row r="565" spans="3:6">
      <c r="C565" s="126"/>
      <c r="D565" s="99"/>
      <c r="E565" s="126"/>
      <c r="F565" s="100"/>
    </row>
    <row r="566" spans="3:6">
      <c r="C566" s="126"/>
      <c r="D566" s="99"/>
      <c r="E566" s="126"/>
      <c r="F566" s="100"/>
    </row>
    <row r="567" spans="3:6">
      <c r="C567" s="126"/>
      <c r="D567" s="99"/>
      <c r="E567" s="126"/>
      <c r="F567" s="100"/>
    </row>
    <row r="568" spans="3:6">
      <c r="C568" s="126"/>
      <c r="D568" s="99"/>
      <c r="E568" s="126"/>
      <c r="F568" s="100"/>
    </row>
    <row r="569" spans="3:6">
      <c r="C569" s="126"/>
      <c r="D569" s="99"/>
      <c r="E569" s="126"/>
      <c r="F569" s="100"/>
    </row>
    <row r="570" spans="3:6">
      <c r="C570" s="126"/>
      <c r="D570" s="99"/>
      <c r="E570" s="126"/>
      <c r="F570" s="100"/>
    </row>
    <row r="571" spans="3:6">
      <c r="C571" s="126"/>
      <c r="D571" s="99"/>
      <c r="E571" s="126"/>
      <c r="F571" s="100"/>
    </row>
    <row r="572" spans="3:6">
      <c r="C572" s="126"/>
      <c r="D572" s="99"/>
      <c r="E572" s="126"/>
      <c r="F572" s="100"/>
    </row>
    <row r="573" spans="3:6">
      <c r="C573" s="126"/>
      <c r="D573" s="99"/>
      <c r="E573" s="126"/>
      <c r="F573" s="100"/>
    </row>
    <row r="574" spans="3:6">
      <c r="C574" s="126"/>
      <c r="D574" s="99"/>
      <c r="E574" s="126"/>
      <c r="F574" s="100"/>
    </row>
    <row r="575" spans="3:6">
      <c r="C575" s="126"/>
      <c r="D575" s="99"/>
      <c r="E575" s="126"/>
      <c r="F575" s="100"/>
    </row>
    <row r="576" spans="3:6">
      <c r="C576" s="126"/>
      <c r="D576" s="99"/>
      <c r="E576" s="126"/>
      <c r="F576" s="100"/>
    </row>
    <row r="577" spans="3:6">
      <c r="C577" s="126"/>
      <c r="D577" s="99"/>
      <c r="E577" s="126"/>
      <c r="F577" s="100"/>
    </row>
    <row r="578" spans="3:6">
      <c r="C578" s="126"/>
      <c r="D578" s="99"/>
      <c r="E578" s="126"/>
      <c r="F578" s="100"/>
    </row>
    <row r="579" spans="3:6">
      <c r="C579" s="126"/>
      <c r="D579" s="99"/>
      <c r="E579" s="126"/>
      <c r="F579" s="100"/>
    </row>
    <row r="580" spans="3:6">
      <c r="C580" s="126"/>
      <c r="D580" s="99"/>
      <c r="E580" s="126"/>
      <c r="F580" s="100"/>
    </row>
    <row r="581" spans="3:6">
      <c r="C581" s="126"/>
      <c r="D581" s="99"/>
      <c r="E581" s="126"/>
      <c r="F581" s="100"/>
    </row>
    <row r="582" spans="3:6">
      <c r="C582" s="126"/>
      <c r="D582" s="99"/>
      <c r="E582" s="126"/>
      <c r="F582" s="100"/>
    </row>
    <row r="583" spans="3:6">
      <c r="C583" s="126"/>
      <c r="D583" s="99"/>
      <c r="E583" s="126"/>
      <c r="F583" s="100"/>
    </row>
    <row r="584" spans="3:6">
      <c r="C584" s="126"/>
      <c r="D584" s="99"/>
      <c r="E584" s="126"/>
      <c r="F584" s="100"/>
    </row>
    <row r="585" spans="3:6">
      <c r="C585" s="126"/>
      <c r="D585" s="99"/>
      <c r="E585" s="126"/>
      <c r="F585" s="100"/>
    </row>
    <row r="586" spans="3:6">
      <c r="C586" s="126"/>
      <c r="D586" s="99"/>
      <c r="E586" s="126"/>
      <c r="F586" s="100"/>
    </row>
    <row r="587" spans="3:6">
      <c r="C587" s="126"/>
      <c r="D587" s="99"/>
      <c r="E587" s="126"/>
      <c r="F587" s="100"/>
    </row>
    <row r="588" spans="3:6">
      <c r="C588" s="126"/>
      <c r="D588" s="99"/>
      <c r="E588" s="126"/>
      <c r="F588" s="100"/>
    </row>
    <row r="589" spans="3:6">
      <c r="C589" s="126"/>
      <c r="D589" s="99"/>
      <c r="E589" s="126"/>
      <c r="F589" s="100"/>
    </row>
    <row r="590" spans="3:6">
      <c r="C590" s="126"/>
      <c r="D590" s="99"/>
      <c r="E590" s="126"/>
      <c r="F590" s="100"/>
    </row>
    <row r="591" spans="3:6">
      <c r="C591" s="126"/>
      <c r="D591" s="99"/>
      <c r="E591" s="126"/>
      <c r="F591" s="100"/>
    </row>
    <row r="592" spans="3:6">
      <c r="C592" s="126"/>
      <c r="D592" s="99"/>
      <c r="E592" s="126"/>
      <c r="F592" s="100"/>
    </row>
    <row r="593" spans="3:6">
      <c r="C593" s="126"/>
      <c r="D593" s="99"/>
      <c r="E593" s="126"/>
      <c r="F593" s="100"/>
    </row>
    <row r="594" spans="3:6">
      <c r="C594" s="126"/>
      <c r="D594" s="99"/>
      <c r="E594" s="126"/>
      <c r="F594" s="100"/>
    </row>
    <row r="595" spans="3:6">
      <c r="C595" s="126"/>
      <c r="D595" s="99"/>
      <c r="E595" s="126"/>
      <c r="F595" s="100"/>
    </row>
    <row r="596" spans="3:6">
      <c r="C596" s="126"/>
      <c r="D596" s="99"/>
      <c r="E596" s="126"/>
      <c r="F596" s="100"/>
    </row>
    <row r="597" spans="3:6">
      <c r="C597" s="126"/>
      <c r="D597" s="99"/>
      <c r="E597" s="126"/>
      <c r="F597" s="100"/>
    </row>
    <row r="598" spans="3:6">
      <c r="C598" s="126"/>
      <c r="D598" s="99"/>
      <c r="E598" s="126"/>
      <c r="F598" s="100"/>
    </row>
    <row r="599" spans="3:6">
      <c r="C599" s="126"/>
      <c r="D599" s="99"/>
      <c r="E599" s="126"/>
      <c r="F599" s="100"/>
    </row>
    <row r="600" spans="3:6">
      <c r="C600" s="126"/>
      <c r="D600" s="99"/>
      <c r="E600" s="126"/>
      <c r="F600" s="100"/>
    </row>
    <row r="601" spans="3:6">
      <c r="C601" s="126"/>
      <c r="D601" s="99"/>
      <c r="E601" s="126"/>
      <c r="F601" s="100"/>
    </row>
    <row r="602" spans="3:6">
      <c r="C602" s="126"/>
      <c r="D602" s="99"/>
      <c r="E602" s="126"/>
      <c r="F602" s="100"/>
    </row>
    <row r="603" spans="3:6">
      <c r="C603" s="126"/>
      <c r="D603" s="99"/>
      <c r="E603" s="126"/>
      <c r="F603" s="100"/>
    </row>
    <row r="604" spans="3:6">
      <c r="C604" s="126"/>
      <c r="D604" s="99"/>
      <c r="E604" s="126"/>
      <c r="F604" s="100"/>
    </row>
    <row r="605" spans="3:6">
      <c r="C605" s="126"/>
      <c r="D605" s="99"/>
      <c r="E605" s="126"/>
      <c r="F605" s="100"/>
    </row>
    <row r="606" spans="3:6">
      <c r="C606" s="126"/>
      <c r="D606" s="99"/>
      <c r="E606" s="126"/>
      <c r="F606" s="100"/>
    </row>
    <row r="607" spans="3:6">
      <c r="C607" s="126"/>
      <c r="D607" s="99"/>
      <c r="E607" s="126"/>
      <c r="F607" s="100"/>
    </row>
    <row r="608" spans="3:6">
      <c r="C608" s="126"/>
      <c r="D608" s="99"/>
      <c r="E608" s="126"/>
      <c r="F608" s="100"/>
    </row>
    <row r="609" spans="3:6">
      <c r="C609" s="126"/>
      <c r="D609" s="99"/>
      <c r="E609" s="126"/>
      <c r="F609" s="100"/>
    </row>
    <row r="610" spans="3:6">
      <c r="C610" s="126"/>
      <c r="D610" s="99"/>
      <c r="E610" s="126"/>
      <c r="F610" s="100"/>
    </row>
    <row r="611" spans="3:6">
      <c r="C611" s="126"/>
      <c r="D611" s="99"/>
      <c r="E611" s="126"/>
      <c r="F611" s="100"/>
    </row>
    <row r="612" spans="3:6">
      <c r="C612" s="126"/>
      <c r="D612" s="99"/>
      <c r="E612" s="126"/>
      <c r="F612" s="100"/>
    </row>
    <row r="613" spans="3:6">
      <c r="C613" s="126"/>
      <c r="D613" s="99"/>
      <c r="E613" s="126"/>
      <c r="F613" s="100"/>
    </row>
    <row r="614" spans="3:6">
      <c r="C614" s="126"/>
      <c r="D614" s="99"/>
      <c r="E614" s="126"/>
      <c r="F614" s="100"/>
    </row>
    <row r="615" spans="3:6">
      <c r="C615" s="126"/>
      <c r="D615" s="99"/>
      <c r="E615" s="126"/>
      <c r="F615" s="100"/>
    </row>
    <row r="616" spans="3:6">
      <c r="C616" s="126"/>
      <c r="D616" s="99"/>
      <c r="E616" s="126"/>
      <c r="F616" s="100"/>
    </row>
    <row r="617" spans="3:6">
      <c r="C617" s="126"/>
      <c r="D617" s="99"/>
      <c r="E617" s="126"/>
      <c r="F617" s="100"/>
    </row>
    <row r="618" spans="3:6">
      <c r="C618" s="126"/>
      <c r="D618" s="99"/>
      <c r="E618" s="126"/>
      <c r="F618" s="100"/>
    </row>
    <row r="619" spans="3:6">
      <c r="C619" s="126"/>
      <c r="D619" s="99"/>
      <c r="E619" s="126"/>
      <c r="F619" s="100"/>
    </row>
    <row r="620" spans="3:6">
      <c r="C620" s="126"/>
      <c r="D620" s="99"/>
      <c r="E620" s="126"/>
      <c r="F620" s="100"/>
    </row>
    <row r="621" spans="3:6">
      <c r="C621" s="126"/>
      <c r="D621" s="99"/>
      <c r="E621" s="126"/>
      <c r="F621" s="100"/>
    </row>
    <row r="622" spans="3:6">
      <c r="C622" s="126"/>
      <c r="D622" s="99"/>
      <c r="E622" s="126"/>
      <c r="F622" s="100"/>
    </row>
    <row r="623" spans="3:6">
      <c r="C623" s="126"/>
      <c r="D623" s="99"/>
      <c r="E623" s="126"/>
      <c r="F623" s="100"/>
    </row>
    <row r="624" spans="3:6">
      <c r="C624" s="126"/>
      <c r="D624" s="99"/>
      <c r="E624" s="126"/>
      <c r="F624" s="100"/>
    </row>
    <row r="625" spans="3:6">
      <c r="C625" s="126"/>
      <c r="D625" s="99"/>
      <c r="E625" s="126"/>
      <c r="F625" s="100"/>
    </row>
    <row r="626" spans="3:6">
      <c r="C626" s="126"/>
      <c r="D626" s="99"/>
      <c r="E626" s="126"/>
      <c r="F626" s="100"/>
    </row>
    <row r="627" spans="3:6">
      <c r="C627" s="126"/>
      <c r="D627" s="99"/>
      <c r="E627" s="126"/>
      <c r="F627" s="100"/>
    </row>
    <row r="628" spans="3:6">
      <c r="C628" s="126"/>
      <c r="D628" s="99"/>
      <c r="E628" s="126"/>
      <c r="F628" s="100"/>
    </row>
    <row r="629" spans="3:6">
      <c r="C629" s="126"/>
      <c r="D629" s="99"/>
      <c r="E629" s="126"/>
      <c r="F629" s="100"/>
    </row>
    <row r="630" spans="3:6">
      <c r="C630" s="126"/>
      <c r="D630" s="99"/>
      <c r="E630" s="126"/>
      <c r="F630" s="100"/>
    </row>
    <row r="631" spans="3:6">
      <c r="C631" s="126"/>
      <c r="D631" s="99"/>
      <c r="E631" s="126"/>
      <c r="F631" s="100"/>
    </row>
    <row r="632" spans="3:6">
      <c r="C632" s="126"/>
      <c r="D632" s="99"/>
      <c r="E632" s="126"/>
      <c r="F632" s="100"/>
    </row>
    <row r="633" spans="3:6">
      <c r="C633" s="126"/>
      <c r="D633" s="99"/>
      <c r="E633" s="126"/>
      <c r="F633" s="100"/>
    </row>
    <row r="634" spans="3:6">
      <c r="C634" s="126"/>
      <c r="D634" s="99"/>
      <c r="E634" s="126"/>
      <c r="F634" s="100"/>
    </row>
    <row r="635" spans="3:6">
      <c r="C635" s="126"/>
      <c r="D635" s="99"/>
      <c r="E635" s="126"/>
      <c r="F635" s="100"/>
    </row>
    <row r="636" spans="3:6">
      <c r="C636" s="126"/>
      <c r="D636" s="99"/>
      <c r="E636" s="126"/>
      <c r="F636" s="100"/>
    </row>
    <row r="637" spans="3:6">
      <c r="C637" s="126"/>
      <c r="D637" s="99"/>
      <c r="E637" s="126"/>
      <c r="F637" s="100"/>
    </row>
    <row r="638" spans="3:6">
      <c r="C638" s="126"/>
      <c r="D638" s="99"/>
      <c r="E638" s="126"/>
      <c r="F638" s="100"/>
    </row>
    <row r="639" spans="3:6">
      <c r="C639" s="126"/>
      <c r="D639" s="99"/>
      <c r="E639" s="126"/>
      <c r="F639" s="100"/>
    </row>
    <row r="640" spans="3:6">
      <c r="C640" s="126"/>
      <c r="D640" s="99"/>
      <c r="E640" s="126"/>
      <c r="F640" s="100"/>
    </row>
    <row r="641" spans="3:6">
      <c r="C641" s="126"/>
      <c r="D641" s="99"/>
      <c r="E641" s="126"/>
      <c r="F641" s="100"/>
    </row>
    <row r="642" spans="3:6">
      <c r="C642" s="126"/>
      <c r="D642" s="99"/>
      <c r="E642" s="126"/>
      <c r="F642" s="100"/>
    </row>
    <row r="643" spans="3:6">
      <c r="C643" s="126"/>
      <c r="D643" s="99"/>
      <c r="E643" s="126"/>
      <c r="F643" s="100"/>
    </row>
    <row r="644" spans="3:6">
      <c r="C644" s="126"/>
      <c r="D644" s="99"/>
      <c r="E644" s="126"/>
      <c r="F644" s="100"/>
    </row>
    <row r="645" spans="3:6">
      <c r="C645" s="126"/>
      <c r="D645" s="99"/>
      <c r="E645" s="126"/>
      <c r="F645" s="100"/>
    </row>
    <row r="646" spans="3:6">
      <c r="C646" s="126"/>
      <c r="D646" s="99"/>
      <c r="E646" s="126"/>
      <c r="F646" s="100"/>
    </row>
    <row r="647" spans="3:6">
      <c r="C647" s="126"/>
      <c r="D647" s="99"/>
      <c r="E647" s="126"/>
      <c r="F647" s="100"/>
    </row>
    <row r="648" spans="3:6">
      <c r="C648" s="126"/>
      <c r="D648" s="99"/>
      <c r="E648" s="126"/>
      <c r="F648" s="100"/>
    </row>
    <row r="649" spans="3:6">
      <c r="C649" s="126"/>
      <c r="D649" s="99"/>
      <c r="E649" s="126"/>
      <c r="F649" s="100"/>
    </row>
    <row r="650" spans="3:6">
      <c r="C650" s="126"/>
      <c r="D650" s="99"/>
      <c r="E650" s="126"/>
      <c r="F650" s="100"/>
    </row>
    <row r="651" spans="3:6">
      <c r="C651" s="126"/>
      <c r="D651" s="99"/>
      <c r="E651" s="126"/>
      <c r="F651" s="100"/>
    </row>
    <row r="652" spans="3:6">
      <c r="C652" s="126"/>
      <c r="D652" s="99"/>
      <c r="E652" s="126"/>
      <c r="F652" s="100"/>
    </row>
    <row r="653" spans="3:6">
      <c r="C653" s="126"/>
      <c r="D653" s="99"/>
      <c r="E653" s="126"/>
      <c r="F653" s="100"/>
    </row>
    <row r="654" spans="3:6">
      <c r="C654" s="126"/>
      <c r="D654" s="99"/>
      <c r="E654" s="126"/>
      <c r="F654" s="100"/>
    </row>
    <row r="655" spans="3:6">
      <c r="C655" s="126"/>
      <c r="D655" s="99"/>
      <c r="E655" s="126"/>
      <c r="F655" s="100"/>
    </row>
    <row r="656" spans="3:6">
      <c r="C656" s="126"/>
      <c r="D656" s="99"/>
      <c r="E656" s="126"/>
      <c r="F656" s="100"/>
    </row>
    <row r="657" spans="3:6">
      <c r="C657" s="126"/>
      <c r="D657" s="99"/>
      <c r="E657" s="126"/>
      <c r="F657" s="100"/>
    </row>
    <row r="658" spans="3:6">
      <c r="C658" s="126"/>
      <c r="D658" s="99"/>
      <c r="E658" s="126"/>
      <c r="F658" s="100"/>
    </row>
    <row r="659" spans="3:6">
      <c r="C659" s="126"/>
      <c r="D659" s="99"/>
      <c r="E659" s="126"/>
      <c r="F659" s="100"/>
    </row>
    <row r="660" spans="3:6">
      <c r="C660" s="126"/>
      <c r="D660" s="99"/>
      <c r="E660" s="126"/>
      <c r="F660" s="100"/>
    </row>
    <row r="661" spans="3:6">
      <c r="C661" s="126"/>
      <c r="D661" s="99"/>
      <c r="E661" s="126"/>
      <c r="F661" s="100"/>
    </row>
    <row r="662" spans="3:6">
      <c r="C662" s="126"/>
      <c r="D662" s="99"/>
      <c r="E662" s="126"/>
      <c r="F662" s="100"/>
    </row>
    <row r="663" spans="3:6">
      <c r="C663" s="126"/>
      <c r="D663" s="99"/>
      <c r="E663" s="126"/>
      <c r="F663" s="100"/>
    </row>
    <row r="664" spans="3:6">
      <c r="C664" s="126"/>
      <c r="D664" s="99"/>
      <c r="E664" s="126"/>
      <c r="F664" s="100"/>
    </row>
    <row r="665" spans="3:6">
      <c r="C665" s="126"/>
      <c r="D665" s="99"/>
      <c r="E665" s="126"/>
      <c r="F665" s="100"/>
    </row>
    <row r="666" spans="3:6">
      <c r="C666" s="126"/>
      <c r="D666" s="99"/>
      <c r="E666" s="126"/>
      <c r="F666" s="100"/>
    </row>
    <row r="667" spans="3:6">
      <c r="C667" s="126"/>
      <c r="D667" s="99"/>
      <c r="E667" s="126"/>
      <c r="F667" s="100"/>
    </row>
    <row r="668" spans="3:6">
      <c r="C668" s="126"/>
      <c r="D668" s="99"/>
      <c r="E668" s="126"/>
      <c r="F668" s="100"/>
    </row>
    <row r="669" spans="3:6">
      <c r="C669" s="126"/>
      <c r="D669" s="99"/>
      <c r="E669" s="126"/>
      <c r="F669" s="100"/>
    </row>
    <row r="670" spans="3:6">
      <c r="C670" s="126"/>
      <c r="D670" s="99"/>
      <c r="E670" s="126"/>
      <c r="F670" s="100"/>
    </row>
    <row r="671" spans="3:6">
      <c r="C671" s="126"/>
      <c r="D671" s="99"/>
      <c r="E671" s="126"/>
      <c r="F671" s="100"/>
    </row>
    <row r="672" spans="3:6">
      <c r="C672" s="126"/>
      <c r="D672" s="99"/>
      <c r="E672" s="126"/>
      <c r="F672" s="100"/>
    </row>
    <row r="673" spans="3:6">
      <c r="C673" s="126"/>
      <c r="D673" s="99"/>
      <c r="E673" s="126"/>
      <c r="F673" s="100"/>
    </row>
    <row r="674" spans="3:6">
      <c r="C674" s="126"/>
      <c r="D674" s="99"/>
      <c r="E674" s="126"/>
      <c r="F674" s="100"/>
    </row>
    <row r="675" spans="3:6">
      <c r="C675" s="126"/>
      <c r="D675" s="99"/>
      <c r="E675" s="126"/>
      <c r="F675" s="100"/>
    </row>
    <row r="676" spans="3:6">
      <c r="C676" s="126"/>
      <c r="D676" s="99"/>
      <c r="E676" s="126"/>
      <c r="F676" s="100"/>
    </row>
    <row r="677" spans="3:6">
      <c r="C677" s="126"/>
      <c r="D677" s="99"/>
      <c r="E677" s="126"/>
      <c r="F677" s="100"/>
    </row>
    <row r="678" spans="3:6">
      <c r="C678" s="126"/>
      <c r="D678" s="99"/>
      <c r="E678" s="126"/>
      <c r="F678" s="100"/>
    </row>
    <row r="679" spans="3:6">
      <c r="C679" s="126"/>
      <c r="D679" s="99"/>
      <c r="E679" s="126"/>
      <c r="F679" s="100"/>
    </row>
    <row r="680" spans="3:6">
      <c r="C680" s="126"/>
      <c r="D680" s="99"/>
      <c r="E680" s="126"/>
      <c r="F680" s="100"/>
    </row>
    <row r="681" spans="3:6">
      <c r="C681" s="126"/>
      <c r="D681" s="99"/>
      <c r="E681" s="126"/>
      <c r="F681" s="100"/>
    </row>
    <row r="682" spans="3:6">
      <c r="C682" s="126"/>
      <c r="D682" s="99"/>
      <c r="E682" s="126"/>
      <c r="F682" s="100"/>
    </row>
    <row r="683" spans="3:6">
      <c r="C683" s="126"/>
      <c r="D683" s="99"/>
      <c r="E683" s="126"/>
      <c r="F683" s="100"/>
    </row>
    <row r="684" spans="3:6">
      <c r="C684" s="126"/>
      <c r="D684" s="99"/>
      <c r="E684" s="126"/>
      <c r="F684" s="100"/>
    </row>
    <row r="685" spans="3:6">
      <c r="C685" s="126"/>
      <c r="D685" s="99"/>
      <c r="E685" s="126"/>
      <c r="F685" s="100"/>
    </row>
    <row r="686" spans="3:6">
      <c r="C686" s="126"/>
      <c r="D686" s="99"/>
      <c r="E686" s="126"/>
      <c r="F686" s="100"/>
    </row>
    <row r="687" spans="3:6">
      <c r="C687" s="126"/>
      <c r="D687" s="99"/>
      <c r="E687" s="126"/>
      <c r="F687" s="100"/>
    </row>
    <row r="688" spans="3:6">
      <c r="C688" s="126"/>
      <c r="D688" s="99"/>
      <c r="E688" s="126"/>
      <c r="F688" s="100"/>
    </row>
    <row r="689" spans="3:6">
      <c r="C689" s="126"/>
      <c r="D689" s="99"/>
      <c r="E689" s="126"/>
      <c r="F689" s="100"/>
    </row>
    <row r="690" spans="3:6">
      <c r="C690" s="126"/>
      <c r="D690" s="99"/>
      <c r="E690" s="126"/>
      <c r="F690" s="100"/>
    </row>
    <row r="691" spans="3:6">
      <c r="C691" s="126"/>
      <c r="D691" s="99"/>
      <c r="E691" s="126"/>
      <c r="F691" s="100"/>
    </row>
    <row r="692" spans="3:6">
      <c r="C692" s="126"/>
      <c r="D692" s="99"/>
      <c r="E692" s="126"/>
      <c r="F692" s="100"/>
    </row>
    <row r="693" spans="3:6">
      <c r="C693" s="126"/>
      <c r="D693" s="99"/>
      <c r="E693" s="126"/>
      <c r="F693" s="100"/>
    </row>
    <row r="694" spans="3:6">
      <c r="C694" s="126"/>
      <c r="D694" s="99"/>
      <c r="E694" s="126"/>
      <c r="F694" s="100"/>
    </row>
    <row r="695" spans="3:6">
      <c r="C695" s="126"/>
      <c r="D695" s="99"/>
      <c r="E695" s="126"/>
      <c r="F695" s="100"/>
    </row>
    <row r="696" spans="3:6">
      <c r="C696" s="126"/>
      <c r="D696" s="99"/>
      <c r="E696" s="126"/>
      <c r="F696" s="100"/>
    </row>
    <row r="697" spans="3:6">
      <c r="C697" s="126"/>
      <c r="D697" s="99"/>
      <c r="E697" s="126"/>
      <c r="F697" s="100"/>
    </row>
    <row r="698" spans="3:6">
      <c r="C698" s="126"/>
      <c r="D698" s="99"/>
      <c r="E698" s="126"/>
      <c r="F698" s="100"/>
    </row>
    <row r="699" spans="3:6">
      <c r="C699" s="126"/>
      <c r="D699" s="99"/>
      <c r="E699" s="126"/>
      <c r="F699" s="100"/>
    </row>
    <row r="700" spans="3:6">
      <c r="C700" s="126"/>
      <c r="D700" s="99"/>
      <c r="E700" s="126"/>
      <c r="F700" s="100"/>
    </row>
    <row r="701" spans="3:6">
      <c r="C701" s="126"/>
      <c r="D701" s="99"/>
      <c r="E701" s="126"/>
      <c r="F701" s="100"/>
    </row>
    <row r="702" spans="3:6">
      <c r="C702" s="126"/>
      <c r="D702" s="99"/>
      <c r="E702" s="126"/>
      <c r="F702" s="100"/>
    </row>
    <row r="703" spans="3:6">
      <c r="C703" s="126"/>
      <c r="D703" s="99"/>
      <c r="E703" s="126"/>
      <c r="F703" s="100"/>
    </row>
    <row r="704" spans="3:6">
      <c r="C704" s="126"/>
      <c r="D704" s="99"/>
      <c r="E704" s="126"/>
      <c r="F704" s="100"/>
    </row>
    <row r="705" spans="3:6">
      <c r="C705" s="126"/>
      <c r="D705" s="99"/>
      <c r="E705" s="126"/>
      <c r="F705" s="100"/>
    </row>
    <row r="706" spans="3:6">
      <c r="C706" s="126"/>
      <c r="D706" s="99"/>
      <c r="E706" s="126"/>
      <c r="F706" s="100"/>
    </row>
    <row r="707" spans="3:6">
      <c r="C707" s="126"/>
      <c r="D707" s="99"/>
      <c r="E707" s="126"/>
      <c r="F707" s="100"/>
    </row>
    <row r="708" spans="3:6">
      <c r="C708" s="126"/>
      <c r="D708" s="99"/>
      <c r="E708" s="126"/>
      <c r="F708" s="100"/>
    </row>
    <row r="709" spans="3:6">
      <c r="C709" s="126"/>
      <c r="D709" s="99"/>
      <c r="E709" s="126"/>
      <c r="F709" s="100"/>
    </row>
    <row r="710" spans="3:6">
      <c r="C710" s="126"/>
      <c r="D710" s="99"/>
      <c r="E710" s="126"/>
      <c r="F710" s="100"/>
    </row>
    <row r="711" spans="3:6">
      <c r="C711" s="126"/>
      <c r="D711" s="99"/>
      <c r="E711" s="126"/>
      <c r="F711" s="100"/>
    </row>
    <row r="712" spans="3:6">
      <c r="C712" s="126"/>
      <c r="D712" s="99"/>
      <c r="E712" s="126"/>
      <c r="F712" s="100"/>
    </row>
    <row r="713" spans="3:6">
      <c r="C713" s="126"/>
      <c r="D713" s="99"/>
      <c r="E713" s="126"/>
      <c r="F713" s="100"/>
    </row>
    <row r="714" spans="3:6">
      <c r="C714" s="126"/>
      <c r="D714" s="99"/>
      <c r="E714" s="126"/>
      <c r="F714" s="100"/>
    </row>
    <row r="715" spans="3:6">
      <c r="C715" s="126"/>
      <c r="D715" s="99"/>
      <c r="E715" s="126"/>
      <c r="F715" s="100"/>
    </row>
    <row r="716" spans="3:6">
      <c r="C716" s="126"/>
      <c r="D716" s="99"/>
      <c r="E716" s="126"/>
      <c r="F716" s="100"/>
    </row>
    <row r="717" spans="3:6">
      <c r="C717" s="126"/>
      <c r="D717" s="99"/>
      <c r="E717" s="126"/>
      <c r="F717" s="100"/>
    </row>
    <row r="718" spans="3:6">
      <c r="C718" s="126"/>
      <c r="D718" s="99"/>
      <c r="E718" s="126"/>
      <c r="F718" s="100"/>
    </row>
    <row r="719" spans="3:6">
      <c r="C719" s="126"/>
      <c r="D719" s="99"/>
      <c r="E719" s="126"/>
      <c r="F719" s="100"/>
    </row>
    <row r="720" spans="3:6">
      <c r="C720" s="126"/>
      <c r="D720" s="99"/>
      <c r="E720" s="126"/>
      <c r="F720" s="100"/>
    </row>
    <row r="721" spans="3:6">
      <c r="C721" s="126"/>
      <c r="D721" s="99"/>
      <c r="E721" s="126"/>
      <c r="F721" s="100"/>
    </row>
    <row r="722" spans="3:6">
      <c r="C722" s="126"/>
      <c r="D722" s="99"/>
      <c r="E722" s="126"/>
      <c r="F722" s="100"/>
    </row>
    <row r="723" spans="3:6">
      <c r="C723" s="126"/>
      <c r="D723" s="99"/>
      <c r="E723" s="126"/>
      <c r="F723" s="100"/>
    </row>
    <row r="724" spans="3:6">
      <c r="C724" s="126"/>
      <c r="D724" s="99"/>
      <c r="E724" s="126"/>
      <c r="F724" s="100"/>
    </row>
    <row r="725" spans="3:6">
      <c r="C725" s="126"/>
      <c r="D725" s="99"/>
      <c r="E725" s="126"/>
      <c r="F725" s="100"/>
    </row>
    <row r="726" spans="3:6">
      <c r="C726" s="126"/>
      <c r="D726" s="99"/>
      <c r="E726" s="126"/>
      <c r="F726" s="100"/>
    </row>
    <row r="727" spans="3:6">
      <c r="C727" s="126"/>
      <c r="D727" s="99"/>
      <c r="E727" s="126"/>
      <c r="F727" s="100"/>
    </row>
    <row r="728" spans="3:6">
      <c r="C728" s="126"/>
      <c r="D728" s="99"/>
      <c r="E728" s="126"/>
      <c r="F728" s="100"/>
    </row>
    <row r="729" spans="3:6">
      <c r="C729" s="126"/>
      <c r="D729" s="99"/>
      <c r="E729" s="126"/>
      <c r="F729" s="100"/>
    </row>
    <row r="730" spans="3:6">
      <c r="C730" s="126"/>
      <c r="D730" s="99"/>
      <c r="E730" s="126"/>
      <c r="F730" s="100"/>
    </row>
    <row r="731" spans="3:6">
      <c r="C731" s="126"/>
      <c r="D731" s="99"/>
      <c r="E731" s="126"/>
      <c r="F731" s="100"/>
    </row>
    <row r="732" spans="3:6">
      <c r="C732" s="126"/>
      <c r="D732" s="99"/>
      <c r="E732" s="126"/>
      <c r="F732" s="100"/>
    </row>
    <row r="733" spans="3:6">
      <c r="C733" s="126"/>
      <c r="D733" s="99"/>
      <c r="E733" s="126"/>
      <c r="F733" s="100"/>
    </row>
    <row r="734" spans="3:6">
      <c r="C734" s="126"/>
      <c r="D734" s="99"/>
      <c r="E734" s="126"/>
      <c r="F734" s="100"/>
    </row>
    <row r="735" spans="3:6">
      <c r="C735" s="126"/>
      <c r="D735" s="99"/>
      <c r="E735" s="126"/>
      <c r="F735" s="100"/>
    </row>
    <row r="736" spans="3:6">
      <c r="C736" s="126"/>
      <c r="D736" s="99"/>
      <c r="E736" s="126"/>
      <c r="F736" s="100"/>
    </row>
    <row r="737" spans="3:6">
      <c r="C737" s="126"/>
      <c r="D737" s="99"/>
      <c r="E737" s="126"/>
      <c r="F737" s="100"/>
    </row>
    <row r="738" spans="3:6">
      <c r="C738" s="126"/>
      <c r="D738" s="99"/>
      <c r="E738" s="126"/>
      <c r="F738" s="100"/>
    </row>
    <row r="739" spans="3:6">
      <c r="C739" s="126"/>
      <c r="D739" s="99"/>
      <c r="E739" s="126"/>
      <c r="F739" s="100"/>
    </row>
    <row r="740" spans="3:6">
      <c r="C740" s="126"/>
      <c r="D740" s="99"/>
      <c r="E740" s="126"/>
      <c r="F740" s="100"/>
    </row>
    <row r="741" spans="3:6">
      <c r="C741" s="126"/>
      <c r="D741" s="99"/>
      <c r="E741" s="126"/>
      <c r="F741" s="100"/>
    </row>
    <row r="742" spans="3:6">
      <c r="C742" s="126"/>
      <c r="D742" s="99"/>
      <c r="E742" s="126"/>
      <c r="F742" s="100"/>
    </row>
    <row r="743" spans="3:6">
      <c r="C743" s="126"/>
      <c r="D743" s="99"/>
      <c r="E743" s="126"/>
      <c r="F743" s="100"/>
    </row>
    <row r="744" spans="3:6">
      <c r="C744" s="126"/>
      <c r="D744" s="99"/>
      <c r="E744" s="126"/>
      <c r="F744" s="100"/>
    </row>
    <row r="745" spans="3:6">
      <c r="C745" s="126"/>
      <c r="D745" s="99"/>
      <c r="E745" s="126"/>
      <c r="F745" s="100"/>
    </row>
    <row r="746" spans="3:6">
      <c r="C746" s="126"/>
      <c r="D746" s="99"/>
      <c r="E746" s="126"/>
      <c r="F746" s="100"/>
    </row>
    <row r="747" spans="3:6">
      <c r="C747" s="126"/>
      <c r="D747" s="99"/>
      <c r="E747" s="126"/>
      <c r="F747" s="100"/>
    </row>
    <row r="748" spans="3:6">
      <c r="C748" s="126"/>
      <c r="D748" s="99"/>
      <c r="E748" s="126"/>
      <c r="F748" s="100"/>
    </row>
    <row r="749" spans="3:6">
      <c r="C749" s="126"/>
      <c r="D749" s="99"/>
      <c r="E749" s="126"/>
      <c r="F749" s="100"/>
    </row>
    <row r="750" spans="3:6">
      <c r="C750" s="126"/>
      <c r="D750" s="99"/>
      <c r="E750" s="126"/>
      <c r="F750" s="100"/>
    </row>
    <row r="751" spans="3:6">
      <c r="C751" s="126"/>
      <c r="D751" s="99"/>
      <c r="E751" s="126"/>
      <c r="F751" s="100"/>
    </row>
    <row r="752" spans="3:6">
      <c r="C752" s="126"/>
      <c r="D752" s="99"/>
      <c r="E752" s="126"/>
      <c r="F752" s="100"/>
    </row>
    <row r="753" spans="3:6">
      <c r="C753" s="126"/>
      <c r="D753" s="99"/>
      <c r="E753" s="126"/>
      <c r="F753" s="100"/>
    </row>
    <row r="754" spans="3:6">
      <c r="C754" s="126"/>
      <c r="D754" s="99"/>
      <c r="E754" s="126"/>
      <c r="F754" s="100"/>
    </row>
    <row r="755" spans="3:6">
      <c r="C755" s="126"/>
      <c r="D755" s="99"/>
      <c r="E755" s="126"/>
      <c r="F755" s="100"/>
    </row>
    <row r="756" spans="3:6">
      <c r="C756" s="126"/>
      <c r="D756" s="99"/>
      <c r="E756" s="126"/>
      <c r="F756" s="100"/>
    </row>
    <row r="757" spans="3:6">
      <c r="C757" s="126"/>
      <c r="D757" s="99"/>
      <c r="E757" s="126"/>
      <c r="F757" s="100"/>
    </row>
    <row r="758" spans="3:6">
      <c r="C758" s="126"/>
      <c r="D758" s="99"/>
      <c r="E758" s="126"/>
      <c r="F758" s="100"/>
    </row>
    <row r="759" spans="3:6">
      <c r="C759" s="126"/>
      <c r="D759" s="99"/>
      <c r="E759" s="126"/>
      <c r="F759" s="100"/>
    </row>
    <row r="760" spans="3:6">
      <c r="C760" s="126"/>
      <c r="D760" s="99"/>
      <c r="E760" s="126"/>
      <c r="F760" s="100"/>
    </row>
    <row r="761" spans="3:6">
      <c r="C761" s="126"/>
      <c r="D761" s="99"/>
      <c r="E761" s="126"/>
      <c r="F761" s="100"/>
    </row>
    <row r="762" spans="3:6">
      <c r="C762" s="126"/>
      <c r="D762" s="99"/>
      <c r="E762" s="126"/>
      <c r="F762" s="100"/>
    </row>
    <row r="763" spans="3:6">
      <c r="C763" s="126"/>
      <c r="D763" s="99"/>
      <c r="E763" s="126"/>
      <c r="F763" s="100"/>
    </row>
    <row r="764" spans="3:6">
      <c r="C764" s="126"/>
      <c r="D764" s="99"/>
      <c r="E764" s="126"/>
      <c r="F764" s="100"/>
    </row>
    <row r="765" spans="3:6">
      <c r="C765" s="126"/>
      <c r="D765" s="99"/>
      <c r="E765" s="126"/>
      <c r="F765" s="100"/>
    </row>
    <row r="766" spans="3:6">
      <c r="C766" s="126"/>
      <c r="D766" s="99"/>
      <c r="E766" s="126"/>
      <c r="F766" s="100"/>
    </row>
    <row r="767" spans="3:6">
      <c r="C767" s="126"/>
      <c r="D767" s="99"/>
      <c r="E767" s="126"/>
      <c r="F767" s="100"/>
    </row>
    <row r="768" spans="3:6">
      <c r="C768" s="126"/>
      <c r="D768" s="99"/>
      <c r="E768" s="126"/>
      <c r="F768" s="100"/>
    </row>
    <row r="769" spans="3:6">
      <c r="C769" s="126"/>
      <c r="D769" s="99"/>
      <c r="E769" s="126"/>
      <c r="F769" s="100"/>
    </row>
    <row r="770" spans="3:6">
      <c r="C770" s="126"/>
      <c r="D770" s="99"/>
      <c r="E770" s="126"/>
      <c r="F770" s="100"/>
    </row>
    <row r="771" spans="3:6">
      <c r="C771" s="126"/>
      <c r="D771" s="99"/>
      <c r="E771" s="126"/>
      <c r="F771" s="100"/>
    </row>
    <row r="772" spans="3:6">
      <c r="C772" s="126"/>
      <c r="D772" s="99"/>
      <c r="E772" s="126"/>
      <c r="F772" s="100"/>
    </row>
    <row r="773" spans="3:6">
      <c r="C773" s="126"/>
      <c r="D773" s="99"/>
      <c r="E773" s="126"/>
      <c r="F773" s="100"/>
    </row>
    <row r="774" spans="3:6">
      <c r="C774" s="126"/>
      <c r="D774" s="99"/>
      <c r="E774" s="126"/>
      <c r="F774" s="100"/>
    </row>
    <row r="775" spans="3:6">
      <c r="C775" s="126"/>
      <c r="D775" s="99"/>
      <c r="E775" s="126"/>
      <c r="F775" s="100"/>
    </row>
    <row r="776" spans="3:6">
      <c r="C776" s="126"/>
      <c r="D776" s="99"/>
      <c r="E776" s="126"/>
      <c r="F776" s="100"/>
    </row>
    <row r="777" spans="3:6">
      <c r="C777" s="126"/>
      <c r="D777" s="99"/>
      <c r="E777" s="126"/>
      <c r="F777" s="100"/>
    </row>
    <row r="778" spans="3:6">
      <c r="C778" s="126"/>
      <c r="D778" s="99"/>
      <c r="E778" s="126"/>
      <c r="F778" s="100"/>
    </row>
    <row r="779" spans="3:6">
      <c r="C779" s="126"/>
      <c r="D779" s="99"/>
      <c r="E779" s="126"/>
      <c r="F779" s="100"/>
    </row>
    <row r="780" spans="3:6">
      <c r="C780" s="126"/>
      <c r="D780" s="99"/>
      <c r="E780" s="126"/>
      <c r="F780" s="100"/>
    </row>
    <row r="781" spans="3:6">
      <c r="C781" s="126"/>
      <c r="D781" s="99"/>
      <c r="E781" s="126"/>
      <c r="F781" s="100"/>
    </row>
    <row r="782" spans="3:6">
      <c r="C782" s="126"/>
      <c r="D782" s="99"/>
      <c r="E782" s="126"/>
      <c r="F782" s="100"/>
    </row>
    <row r="783" spans="3:6">
      <c r="C783" s="126"/>
      <c r="D783" s="99"/>
      <c r="E783" s="126"/>
      <c r="F783" s="100"/>
    </row>
    <row r="784" spans="3:6">
      <c r="C784" s="126"/>
      <c r="D784" s="99"/>
      <c r="E784" s="126"/>
      <c r="F784" s="100"/>
    </row>
    <row r="785" spans="3:6">
      <c r="C785" s="126"/>
      <c r="D785" s="99"/>
      <c r="E785" s="126"/>
      <c r="F785" s="100"/>
    </row>
    <row r="786" spans="3:6">
      <c r="C786" s="126"/>
      <c r="D786" s="99"/>
      <c r="E786" s="126"/>
      <c r="F786" s="100"/>
    </row>
    <row r="787" spans="3:6">
      <c r="C787" s="126"/>
      <c r="D787" s="99"/>
      <c r="E787" s="126"/>
      <c r="F787" s="100"/>
    </row>
    <row r="788" spans="3:6">
      <c r="C788" s="126"/>
      <c r="D788" s="99"/>
      <c r="E788" s="126"/>
      <c r="F788" s="100"/>
    </row>
    <row r="789" spans="3:6">
      <c r="C789" s="126"/>
      <c r="D789" s="99"/>
      <c r="E789" s="126"/>
      <c r="F789" s="100"/>
    </row>
    <row r="790" spans="3:6">
      <c r="C790" s="126"/>
      <c r="D790" s="99"/>
      <c r="E790" s="126"/>
      <c r="F790" s="100"/>
    </row>
    <row r="791" spans="3:6">
      <c r="C791" s="126"/>
      <c r="D791" s="99"/>
      <c r="E791" s="126"/>
      <c r="F791" s="100"/>
    </row>
    <row r="792" spans="3:6">
      <c r="C792" s="126"/>
      <c r="D792" s="99"/>
      <c r="E792" s="126"/>
      <c r="F792" s="100"/>
    </row>
    <row r="793" spans="3:6">
      <c r="C793" s="126"/>
      <c r="D793" s="99"/>
      <c r="E793" s="126"/>
      <c r="F793" s="100"/>
    </row>
    <row r="794" spans="3:6">
      <c r="C794" s="126"/>
      <c r="D794" s="99"/>
      <c r="E794" s="126"/>
      <c r="F794" s="100"/>
    </row>
    <row r="795" spans="3:6">
      <c r="C795" s="126"/>
      <c r="D795" s="99"/>
      <c r="E795" s="126"/>
      <c r="F795" s="100"/>
    </row>
    <row r="796" spans="3:6">
      <c r="C796" s="126"/>
      <c r="D796" s="99"/>
      <c r="E796" s="126"/>
      <c r="F796" s="100"/>
    </row>
    <row r="797" spans="3:6">
      <c r="C797" s="126"/>
      <c r="D797" s="99"/>
      <c r="E797" s="126"/>
      <c r="F797" s="100"/>
    </row>
    <row r="798" spans="3:6">
      <c r="C798" s="126"/>
      <c r="D798" s="99"/>
      <c r="E798" s="126"/>
      <c r="F798" s="100"/>
    </row>
    <row r="799" spans="3:6">
      <c r="C799" s="126"/>
      <c r="D799" s="99"/>
      <c r="E799" s="126"/>
      <c r="F799" s="100"/>
    </row>
    <row r="800" spans="3:6">
      <c r="C800" s="126"/>
      <c r="D800" s="99"/>
      <c r="E800" s="126"/>
      <c r="F800" s="100"/>
    </row>
    <row r="801" spans="3:6">
      <c r="C801" s="126"/>
      <c r="D801" s="99"/>
      <c r="E801" s="126"/>
      <c r="F801" s="100"/>
    </row>
    <row r="802" spans="3:6">
      <c r="C802" s="126"/>
      <c r="D802" s="99"/>
      <c r="E802" s="126"/>
      <c r="F802" s="100"/>
    </row>
    <row r="803" spans="3:6">
      <c r="C803" s="126"/>
      <c r="D803" s="99"/>
      <c r="E803" s="126"/>
      <c r="F803" s="100"/>
    </row>
    <row r="804" spans="3:6">
      <c r="C804" s="126"/>
      <c r="D804" s="99"/>
      <c r="E804" s="126"/>
      <c r="F804" s="100"/>
    </row>
    <row r="805" spans="3:6">
      <c r="C805" s="126"/>
      <c r="D805" s="99"/>
      <c r="E805" s="126"/>
      <c r="F805" s="100"/>
    </row>
    <row r="806" spans="3:6">
      <c r="C806" s="126"/>
      <c r="D806" s="99"/>
      <c r="E806" s="126"/>
      <c r="F806" s="100"/>
    </row>
    <row r="807" spans="3:6">
      <c r="C807" s="126"/>
      <c r="D807" s="99"/>
      <c r="E807" s="126"/>
      <c r="F807" s="100"/>
    </row>
    <row r="808" spans="3:6">
      <c r="C808" s="126"/>
      <c r="D808" s="99"/>
      <c r="E808" s="126"/>
      <c r="F808" s="100"/>
    </row>
    <row r="809" spans="3:6">
      <c r="C809" s="126"/>
      <c r="D809" s="99"/>
      <c r="E809" s="126"/>
      <c r="F809" s="100"/>
    </row>
    <row r="810" spans="3:6">
      <c r="C810" s="126"/>
      <c r="D810" s="99"/>
      <c r="E810" s="126"/>
      <c r="F810" s="100"/>
    </row>
    <row r="811" spans="3:6">
      <c r="C811" s="126"/>
      <c r="D811" s="99"/>
      <c r="E811" s="126"/>
      <c r="F811" s="100"/>
    </row>
    <row r="812" spans="3:6">
      <c r="C812" s="126"/>
      <c r="D812" s="99"/>
      <c r="E812" s="126"/>
      <c r="F812" s="100"/>
    </row>
    <row r="813" spans="3:6">
      <c r="C813" s="126"/>
      <c r="D813" s="99"/>
      <c r="E813" s="126"/>
      <c r="F813" s="100"/>
    </row>
    <row r="814" spans="3:6">
      <c r="C814" s="126"/>
      <c r="D814" s="99"/>
      <c r="E814" s="126"/>
      <c r="F814" s="100"/>
    </row>
    <row r="815" spans="3:6">
      <c r="C815" s="126"/>
      <c r="D815" s="99"/>
      <c r="E815" s="126"/>
      <c r="F815" s="100"/>
    </row>
    <row r="816" spans="3:6">
      <c r="C816" s="126"/>
      <c r="D816" s="99"/>
      <c r="E816" s="126"/>
      <c r="F816" s="100"/>
    </row>
    <row r="817" spans="3:6">
      <c r="C817" s="126"/>
      <c r="D817" s="99"/>
      <c r="E817" s="126"/>
      <c r="F817" s="100"/>
    </row>
    <row r="818" spans="3:6">
      <c r="C818" s="126"/>
      <c r="D818" s="99"/>
      <c r="E818" s="126"/>
      <c r="F818" s="100"/>
    </row>
    <row r="819" spans="3:6">
      <c r="C819" s="126"/>
      <c r="D819" s="99"/>
      <c r="E819" s="126"/>
      <c r="F819" s="100"/>
    </row>
    <row r="820" spans="3:6">
      <c r="C820" s="126"/>
      <c r="D820" s="99"/>
      <c r="E820" s="126"/>
      <c r="F820" s="100"/>
    </row>
    <row r="821" spans="3:6">
      <c r="C821" s="126"/>
      <c r="D821" s="99"/>
      <c r="E821" s="126"/>
      <c r="F821" s="100"/>
    </row>
    <row r="822" spans="3:6">
      <c r="C822" s="126"/>
      <c r="D822" s="99"/>
      <c r="E822" s="126"/>
      <c r="F822" s="100"/>
    </row>
    <row r="823" spans="3:6">
      <c r="C823" s="126"/>
      <c r="D823" s="99"/>
      <c r="E823" s="126"/>
      <c r="F823" s="100"/>
    </row>
    <row r="824" spans="3:6">
      <c r="C824" s="126"/>
      <c r="D824" s="99"/>
      <c r="E824" s="126"/>
      <c r="F824" s="100"/>
    </row>
    <row r="825" spans="3:6">
      <c r="C825" s="126"/>
      <c r="D825" s="99"/>
      <c r="E825" s="126"/>
      <c r="F825" s="100"/>
    </row>
    <row r="826" spans="3:6">
      <c r="C826" s="126"/>
      <c r="D826" s="99"/>
      <c r="E826" s="126"/>
      <c r="F826" s="100"/>
    </row>
    <row r="827" spans="3:6">
      <c r="C827" s="126"/>
      <c r="D827" s="99"/>
      <c r="E827" s="126"/>
      <c r="F827" s="100"/>
    </row>
    <row r="828" spans="3:6">
      <c r="C828" s="126"/>
      <c r="D828" s="99"/>
      <c r="E828" s="126"/>
      <c r="F828" s="100"/>
    </row>
    <row r="829" spans="3:6">
      <c r="C829" s="126"/>
      <c r="D829" s="99"/>
      <c r="E829" s="126"/>
      <c r="F829" s="100"/>
    </row>
    <row r="830" spans="3:6">
      <c r="C830" s="126"/>
      <c r="D830" s="99"/>
      <c r="E830" s="126"/>
      <c r="F830" s="100"/>
    </row>
    <row r="831" spans="3:6">
      <c r="C831" s="126"/>
      <c r="D831" s="99"/>
      <c r="E831" s="126"/>
      <c r="F831" s="100"/>
    </row>
    <row r="832" spans="3:6">
      <c r="C832" s="126"/>
      <c r="D832" s="99"/>
      <c r="E832" s="126"/>
      <c r="F832" s="100"/>
    </row>
    <row r="833" spans="3:6">
      <c r="C833" s="126"/>
      <c r="D833" s="99"/>
      <c r="E833" s="126"/>
      <c r="F833" s="100"/>
    </row>
    <row r="834" spans="3:6">
      <c r="C834" s="126"/>
      <c r="D834" s="99"/>
      <c r="E834" s="126"/>
      <c r="F834" s="100"/>
    </row>
    <row r="835" spans="3:6">
      <c r="C835" s="126"/>
      <c r="D835" s="99"/>
      <c r="E835" s="126"/>
      <c r="F835" s="100"/>
    </row>
    <row r="836" spans="3:6">
      <c r="C836" s="126"/>
      <c r="D836" s="99"/>
      <c r="E836" s="126"/>
      <c r="F836" s="100"/>
    </row>
    <row r="837" spans="3:6">
      <c r="C837" s="126"/>
      <c r="D837" s="99"/>
      <c r="E837" s="126"/>
      <c r="F837" s="100"/>
    </row>
    <row r="838" spans="3:6">
      <c r="C838" s="126"/>
      <c r="D838" s="99"/>
      <c r="E838" s="126"/>
      <c r="F838" s="100"/>
    </row>
    <row r="839" spans="3:6">
      <c r="C839" s="126"/>
      <c r="D839" s="99"/>
      <c r="E839" s="126"/>
      <c r="F839" s="100"/>
    </row>
    <row r="840" spans="3:6">
      <c r="C840" s="126"/>
      <c r="D840" s="99"/>
      <c r="E840" s="126"/>
      <c r="F840" s="100"/>
    </row>
    <row r="841" spans="3:6">
      <c r="C841" s="126"/>
      <c r="D841" s="99"/>
      <c r="E841" s="126"/>
      <c r="F841" s="100"/>
    </row>
    <row r="842" spans="3:6">
      <c r="C842" s="126"/>
      <c r="D842" s="99"/>
      <c r="E842" s="126"/>
      <c r="F842" s="100"/>
    </row>
    <row r="843" spans="3:6">
      <c r="C843" s="126"/>
      <c r="D843" s="99"/>
      <c r="E843" s="126"/>
      <c r="F843" s="100"/>
    </row>
    <row r="844" spans="3:6">
      <c r="C844" s="126"/>
      <c r="D844" s="99"/>
      <c r="E844" s="126"/>
      <c r="F844" s="100"/>
    </row>
    <row r="845" spans="3:6">
      <c r="C845" s="126"/>
      <c r="D845" s="99"/>
      <c r="E845" s="126"/>
      <c r="F845" s="100"/>
    </row>
    <row r="846" spans="3:6">
      <c r="C846" s="126"/>
      <c r="D846" s="99"/>
      <c r="E846" s="126"/>
      <c r="F846" s="100"/>
    </row>
    <row r="847" spans="3:6">
      <c r="C847" s="126"/>
      <c r="D847" s="99"/>
      <c r="E847" s="126"/>
      <c r="F847" s="100"/>
    </row>
    <row r="848" spans="3:6">
      <c r="C848" s="126"/>
      <c r="D848" s="99"/>
      <c r="E848" s="126"/>
      <c r="F848" s="100"/>
    </row>
    <row r="849" spans="3:6">
      <c r="C849" s="126"/>
      <c r="D849" s="99"/>
      <c r="E849" s="126"/>
      <c r="F849" s="100"/>
    </row>
    <row r="850" spans="3:6">
      <c r="C850" s="126"/>
      <c r="D850" s="99"/>
      <c r="E850" s="126"/>
      <c r="F850" s="100"/>
    </row>
    <row r="851" spans="3:6">
      <c r="C851" s="126"/>
      <c r="D851" s="99"/>
      <c r="E851" s="126"/>
      <c r="F851" s="100"/>
    </row>
    <row r="852" spans="3:6">
      <c r="C852" s="126"/>
      <c r="D852" s="99"/>
      <c r="E852" s="126"/>
      <c r="F852" s="100"/>
    </row>
    <row r="853" spans="3:6">
      <c r="C853" s="126"/>
      <c r="D853" s="99"/>
      <c r="E853" s="126"/>
      <c r="F853" s="100"/>
    </row>
    <row r="854" spans="3:6">
      <c r="C854" s="126"/>
      <c r="D854" s="99"/>
      <c r="E854" s="126"/>
      <c r="F854" s="100"/>
    </row>
    <row r="855" spans="3:6">
      <c r="C855" s="126"/>
      <c r="D855" s="99"/>
      <c r="E855" s="126"/>
      <c r="F855" s="100"/>
    </row>
    <row r="856" spans="3:6">
      <c r="C856" s="126"/>
      <c r="D856" s="99"/>
      <c r="E856" s="126"/>
      <c r="F856" s="100"/>
    </row>
    <row r="857" spans="3:6">
      <c r="C857" s="126"/>
      <c r="D857" s="99"/>
      <c r="E857" s="126"/>
      <c r="F857" s="100"/>
    </row>
    <row r="858" spans="3:6">
      <c r="C858" s="126"/>
      <c r="D858" s="99"/>
      <c r="E858" s="126"/>
      <c r="F858" s="100"/>
    </row>
    <row r="859" spans="3:6">
      <c r="C859" s="126"/>
      <c r="D859" s="99"/>
      <c r="E859" s="126"/>
      <c r="F859" s="100"/>
    </row>
    <row r="860" spans="3:6">
      <c r="C860" s="126"/>
      <c r="D860" s="99"/>
      <c r="E860" s="126"/>
      <c r="F860" s="100"/>
    </row>
    <row r="861" spans="3:6">
      <c r="C861" s="126"/>
      <c r="D861" s="99"/>
      <c r="E861" s="126"/>
      <c r="F861" s="100"/>
    </row>
    <row r="862" spans="3:6">
      <c r="C862" s="126"/>
      <c r="D862" s="99"/>
      <c r="E862" s="126"/>
      <c r="F862" s="100"/>
    </row>
    <row r="863" spans="3:6">
      <c r="C863" s="126"/>
      <c r="D863" s="99"/>
      <c r="E863" s="126"/>
      <c r="F863" s="100"/>
    </row>
    <row r="864" spans="3:6">
      <c r="C864" s="126"/>
      <c r="D864" s="99"/>
      <c r="E864" s="126"/>
      <c r="F864" s="100"/>
    </row>
    <row r="865" spans="3:6">
      <c r="C865" s="126"/>
      <c r="D865" s="99"/>
      <c r="E865" s="126"/>
      <c r="F865" s="100"/>
    </row>
    <row r="866" spans="3:6">
      <c r="C866" s="126"/>
      <c r="D866" s="99"/>
      <c r="E866" s="126"/>
      <c r="F866" s="100"/>
    </row>
    <row r="867" spans="3:6">
      <c r="C867" s="126"/>
      <c r="D867" s="99"/>
      <c r="E867" s="126"/>
      <c r="F867" s="100"/>
    </row>
    <row r="868" spans="3:6">
      <c r="C868" s="126"/>
      <c r="D868" s="99"/>
      <c r="E868" s="126"/>
      <c r="F868" s="100"/>
    </row>
    <row r="869" spans="3:6">
      <c r="C869" s="126"/>
      <c r="D869" s="99"/>
      <c r="E869" s="126"/>
      <c r="F869" s="100"/>
    </row>
    <row r="870" spans="3:6">
      <c r="C870" s="126"/>
      <c r="D870" s="99"/>
      <c r="E870" s="126"/>
      <c r="F870" s="100"/>
    </row>
    <row r="871" spans="3:6">
      <c r="C871" s="126"/>
      <c r="D871" s="99"/>
      <c r="E871" s="126"/>
      <c r="F871" s="100"/>
    </row>
    <row r="872" spans="3:6">
      <c r="C872" s="126"/>
      <c r="D872" s="99"/>
      <c r="E872" s="126"/>
      <c r="F872" s="100"/>
    </row>
    <row r="873" spans="3:6">
      <c r="C873" s="126"/>
      <c r="D873" s="99"/>
      <c r="E873" s="126"/>
      <c r="F873" s="100"/>
    </row>
    <row r="874" spans="3:6">
      <c r="C874" s="126"/>
      <c r="D874" s="99"/>
      <c r="E874" s="126"/>
      <c r="F874" s="100"/>
    </row>
    <row r="875" spans="3:6">
      <c r="C875" s="126"/>
      <c r="D875" s="99"/>
      <c r="E875" s="126"/>
      <c r="F875" s="100"/>
    </row>
    <row r="876" spans="3:6">
      <c r="C876" s="126"/>
      <c r="D876" s="99"/>
      <c r="E876" s="126"/>
      <c r="F876" s="100"/>
    </row>
    <row r="877" spans="3:6">
      <c r="C877" s="126"/>
      <c r="D877" s="99"/>
      <c r="E877" s="126"/>
      <c r="F877" s="100"/>
    </row>
    <row r="878" spans="3:6">
      <c r="C878" s="126"/>
      <c r="D878" s="99"/>
      <c r="E878" s="126"/>
      <c r="F878" s="100"/>
    </row>
    <row r="879" spans="3:6">
      <c r="C879" s="126"/>
      <c r="D879" s="99"/>
      <c r="E879" s="126"/>
      <c r="F879" s="100"/>
    </row>
    <row r="880" spans="3:6">
      <c r="C880" s="126"/>
      <c r="D880" s="99"/>
      <c r="E880" s="126"/>
      <c r="F880" s="100"/>
    </row>
    <row r="881" spans="3:6">
      <c r="C881" s="126"/>
      <c r="D881" s="99"/>
      <c r="E881" s="126"/>
      <c r="F881" s="100"/>
    </row>
    <row r="882" spans="3:6">
      <c r="C882" s="126"/>
      <c r="D882" s="99"/>
      <c r="E882" s="126"/>
      <c r="F882" s="100"/>
    </row>
    <row r="883" spans="3:6">
      <c r="C883" s="126"/>
      <c r="D883" s="99"/>
      <c r="E883" s="126"/>
      <c r="F883" s="100"/>
    </row>
    <row r="884" spans="3:6">
      <c r="C884" s="126"/>
      <c r="D884" s="99"/>
      <c r="E884" s="126"/>
      <c r="F884" s="100"/>
    </row>
    <row r="885" spans="3:6">
      <c r="C885" s="126"/>
      <c r="D885" s="99"/>
      <c r="E885" s="126"/>
      <c r="F885" s="100"/>
    </row>
    <row r="886" spans="3:6">
      <c r="C886" s="126"/>
      <c r="D886" s="99"/>
      <c r="E886" s="126"/>
      <c r="F886" s="100"/>
    </row>
    <row r="887" spans="3:6">
      <c r="C887" s="126"/>
      <c r="D887" s="99"/>
      <c r="E887" s="126"/>
      <c r="F887" s="100"/>
    </row>
    <row r="888" spans="3:6">
      <c r="C888" s="126"/>
      <c r="D888" s="99"/>
      <c r="E888" s="126"/>
      <c r="F888" s="100"/>
    </row>
    <row r="889" spans="3:6">
      <c r="C889" s="126"/>
      <c r="D889" s="99"/>
      <c r="E889" s="126"/>
      <c r="F889" s="100"/>
    </row>
    <row r="890" spans="3:6">
      <c r="C890" s="126"/>
      <c r="D890" s="99"/>
      <c r="E890" s="126"/>
      <c r="F890" s="100"/>
    </row>
    <row r="891" spans="3:6">
      <c r="C891" s="126"/>
      <c r="D891" s="99"/>
      <c r="E891" s="126"/>
      <c r="F891" s="100"/>
    </row>
    <row r="892" spans="3:6">
      <c r="C892" s="126"/>
      <c r="D892" s="99"/>
      <c r="E892" s="126"/>
      <c r="F892" s="100"/>
    </row>
    <row r="893" spans="3:6">
      <c r="C893" s="126"/>
      <c r="D893" s="99"/>
      <c r="E893" s="126"/>
      <c r="F893" s="100"/>
    </row>
    <row r="894" spans="3:6">
      <c r="C894" s="126"/>
      <c r="D894" s="99"/>
      <c r="E894" s="126"/>
      <c r="F894" s="100"/>
    </row>
    <row r="895" spans="3:6">
      <c r="C895" s="126"/>
      <c r="D895" s="99"/>
      <c r="E895" s="126"/>
      <c r="F895" s="100"/>
    </row>
    <row r="896" spans="3:6">
      <c r="C896" s="126"/>
      <c r="D896" s="99"/>
      <c r="E896" s="126"/>
      <c r="F896" s="100"/>
    </row>
    <row r="897" spans="3:6">
      <c r="C897" s="126"/>
      <c r="D897" s="99"/>
      <c r="E897" s="126"/>
      <c r="F897" s="100"/>
    </row>
    <row r="898" spans="3:6">
      <c r="C898" s="126"/>
      <c r="D898" s="99"/>
      <c r="E898" s="126"/>
      <c r="F898" s="100"/>
    </row>
    <row r="899" spans="3:6">
      <c r="C899" s="126"/>
      <c r="D899" s="99"/>
      <c r="E899" s="126"/>
      <c r="F899" s="100"/>
    </row>
    <row r="900" spans="3:6">
      <c r="C900" s="126"/>
      <c r="D900" s="99"/>
      <c r="E900" s="126"/>
      <c r="F900" s="100"/>
    </row>
    <row r="901" spans="3:6">
      <c r="C901" s="126"/>
      <c r="D901" s="99"/>
      <c r="E901" s="126"/>
      <c r="F901" s="100"/>
    </row>
    <row r="902" spans="3:6">
      <c r="C902" s="126"/>
      <c r="D902" s="99"/>
      <c r="E902" s="126"/>
      <c r="F902" s="100"/>
    </row>
    <row r="903" spans="3:6">
      <c r="C903" s="126"/>
      <c r="D903" s="99"/>
      <c r="E903" s="126"/>
      <c r="F903" s="100"/>
    </row>
    <row r="904" spans="3:6">
      <c r="C904" s="126"/>
      <c r="D904" s="99"/>
      <c r="E904" s="126"/>
      <c r="F904" s="100"/>
    </row>
    <row r="905" spans="3:6">
      <c r="C905" s="126"/>
      <c r="D905" s="99"/>
      <c r="E905" s="126"/>
      <c r="F905" s="100"/>
    </row>
    <row r="906" spans="3:6">
      <c r="C906" s="126"/>
      <c r="D906" s="99"/>
      <c r="E906" s="126"/>
      <c r="F906" s="100"/>
    </row>
    <row r="907" spans="3:6">
      <c r="C907" s="126"/>
      <c r="D907" s="99"/>
      <c r="E907" s="126"/>
      <c r="F907" s="100"/>
    </row>
    <row r="908" spans="3:6">
      <c r="C908" s="126"/>
      <c r="D908" s="99"/>
      <c r="E908" s="126"/>
      <c r="F908" s="100"/>
    </row>
    <row r="909" spans="3:6">
      <c r="C909" s="126"/>
      <c r="D909" s="99"/>
      <c r="E909" s="126"/>
      <c r="F909" s="100"/>
    </row>
    <row r="910" spans="3:6">
      <c r="C910" s="126"/>
      <c r="D910" s="99"/>
      <c r="E910" s="126"/>
      <c r="F910" s="100"/>
    </row>
    <row r="911" spans="3:6">
      <c r="C911" s="126"/>
      <c r="D911" s="99"/>
      <c r="E911" s="126"/>
      <c r="F911" s="100"/>
    </row>
    <row r="912" spans="3:6">
      <c r="C912" s="126"/>
      <c r="D912" s="99"/>
      <c r="E912" s="126"/>
      <c r="F912" s="100"/>
    </row>
    <row r="913" spans="3:6">
      <c r="C913" s="126"/>
      <c r="D913" s="99"/>
      <c r="E913" s="126"/>
      <c r="F913" s="100"/>
    </row>
    <row r="914" spans="3:6">
      <c r="C914" s="126"/>
      <c r="D914" s="99"/>
      <c r="E914" s="126"/>
      <c r="F914" s="100"/>
    </row>
    <row r="915" spans="3:6">
      <c r="C915" s="126"/>
      <c r="D915" s="99"/>
      <c r="E915" s="126"/>
      <c r="F915" s="100"/>
    </row>
    <row r="916" spans="3:6">
      <c r="C916" s="126"/>
      <c r="D916" s="99"/>
      <c r="E916" s="126"/>
      <c r="F916" s="100"/>
    </row>
    <row r="917" spans="3:6">
      <c r="C917" s="126"/>
      <c r="D917" s="99"/>
      <c r="E917" s="126"/>
      <c r="F917" s="100"/>
    </row>
    <row r="918" spans="3:6">
      <c r="C918" s="126"/>
      <c r="D918" s="99"/>
      <c r="E918" s="126"/>
      <c r="F918" s="100"/>
    </row>
    <row r="919" spans="3:6">
      <c r="C919" s="126"/>
      <c r="D919" s="99"/>
      <c r="E919" s="126"/>
      <c r="F919" s="100"/>
    </row>
    <row r="920" spans="3:6">
      <c r="C920" s="126"/>
      <c r="D920" s="99"/>
      <c r="E920" s="126"/>
      <c r="F920" s="100"/>
    </row>
    <row r="921" spans="3:6">
      <c r="C921" s="126"/>
      <c r="D921" s="99"/>
      <c r="E921" s="126"/>
      <c r="F921" s="100"/>
    </row>
    <row r="922" spans="3:6">
      <c r="C922" s="126"/>
      <c r="D922" s="99"/>
      <c r="E922" s="126"/>
      <c r="F922" s="100"/>
    </row>
    <row r="923" spans="3:6">
      <c r="C923" s="126"/>
      <c r="D923" s="99"/>
      <c r="E923" s="126"/>
      <c r="F923" s="100"/>
    </row>
    <row r="924" spans="3:6">
      <c r="C924" s="126"/>
      <c r="D924" s="99"/>
      <c r="E924" s="126"/>
      <c r="F924" s="100"/>
    </row>
    <row r="925" spans="3:6">
      <c r="C925" s="126"/>
      <c r="D925" s="99"/>
      <c r="E925" s="126"/>
      <c r="F925" s="100"/>
    </row>
    <row r="926" spans="3:6">
      <c r="C926" s="126"/>
      <c r="D926" s="99"/>
      <c r="E926" s="126"/>
      <c r="F926" s="100"/>
    </row>
    <row r="927" spans="3:6">
      <c r="C927" s="126"/>
      <c r="D927" s="99"/>
      <c r="E927" s="126"/>
      <c r="F927" s="100"/>
    </row>
    <row r="928" spans="3:6">
      <c r="C928" s="126"/>
      <c r="D928" s="99"/>
      <c r="E928" s="126"/>
      <c r="F928" s="100"/>
    </row>
    <row r="929" spans="3:6">
      <c r="C929" s="126"/>
      <c r="D929" s="99"/>
      <c r="E929" s="126"/>
      <c r="F929" s="100"/>
    </row>
    <row r="930" spans="3:6">
      <c r="C930" s="126"/>
      <c r="D930" s="99"/>
      <c r="E930" s="126"/>
      <c r="F930" s="100"/>
    </row>
    <row r="931" spans="3:6">
      <c r="C931" s="126"/>
      <c r="D931" s="99"/>
      <c r="E931" s="126"/>
      <c r="F931" s="100"/>
    </row>
    <row r="932" spans="3:6">
      <c r="C932" s="126"/>
      <c r="D932" s="99"/>
      <c r="E932" s="126"/>
      <c r="F932" s="100"/>
    </row>
    <row r="933" spans="3:6">
      <c r="C933" s="126"/>
      <c r="D933" s="99"/>
      <c r="E933" s="126"/>
      <c r="F933" s="100"/>
    </row>
    <row r="934" spans="3:6">
      <c r="C934" s="126"/>
      <c r="D934" s="99"/>
      <c r="E934" s="126"/>
      <c r="F934" s="100"/>
    </row>
    <row r="935" spans="3:6">
      <c r="C935" s="126"/>
      <c r="D935" s="99"/>
      <c r="E935" s="126"/>
      <c r="F935" s="100"/>
    </row>
    <row r="936" spans="3:6">
      <c r="C936" s="126"/>
      <c r="D936" s="99"/>
      <c r="E936" s="126"/>
      <c r="F936" s="100"/>
    </row>
    <row r="937" spans="3:6">
      <c r="C937" s="126"/>
      <c r="D937" s="99"/>
      <c r="E937" s="126"/>
      <c r="F937" s="100"/>
    </row>
    <row r="938" spans="3:6">
      <c r="C938" s="126"/>
      <c r="D938" s="99"/>
      <c r="E938" s="126"/>
      <c r="F938" s="100"/>
    </row>
    <row r="939" spans="3:6">
      <c r="C939" s="126"/>
      <c r="D939" s="99"/>
      <c r="E939" s="126"/>
      <c r="F939" s="100"/>
    </row>
    <row r="940" spans="3:6">
      <c r="C940" s="126"/>
      <c r="D940" s="99"/>
      <c r="E940" s="126"/>
      <c r="F940" s="100"/>
    </row>
    <row r="941" spans="3:6">
      <c r="C941" s="126"/>
      <c r="D941" s="99"/>
      <c r="E941" s="126"/>
      <c r="F941" s="100"/>
    </row>
    <row r="942" spans="3:6">
      <c r="C942" s="126"/>
      <c r="D942" s="99"/>
      <c r="E942" s="126"/>
      <c r="F942" s="100"/>
    </row>
    <row r="943" spans="3:6">
      <c r="C943" s="126"/>
      <c r="D943" s="99"/>
      <c r="E943" s="126"/>
      <c r="F943" s="100"/>
    </row>
    <row r="944" spans="3:6">
      <c r="C944" s="126"/>
      <c r="D944" s="99"/>
      <c r="E944" s="126"/>
      <c r="F944" s="100"/>
    </row>
    <row r="945" spans="3:6">
      <c r="C945" s="126"/>
      <c r="D945" s="99"/>
      <c r="E945" s="126"/>
      <c r="F945" s="100"/>
    </row>
    <row r="946" spans="3:6">
      <c r="C946" s="126"/>
      <c r="D946" s="99"/>
      <c r="E946" s="126"/>
      <c r="F946" s="100"/>
    </row>
    <row r="947" spans="3:6">
      <c r="C947" s="126"/>
      <c r="D947" s="99"/>
      <c r="E947" s="126"/>
      <c r="F947" s="100"/>
    </row>
    <row r="948" spans="3:6">
      <c r="C948" s="126"/>
      <c r="D948" s="99"/>
      <c r="E948" s="126"/>
      <c r="F948" s="100"/>
    </row>
    <row r="949" spans="3:6">
      <c r="C949" s="126"/>
      <c r="D949" s="99"/>
      <c r="E949" s="126"/>
      <c r="F949" s="100"/>
    </row>
    <row r="950" spans="3:6">
      <c r="C950" s="126"/>
      <c r="D950" s="99"/>
      <c r="E950" s="126"/>
      <c r="F950" s="100"/>
    </row>
    <row r="951" spans="3:6">
      <c r="C951" s="126"/>
      <c r="D951" s="99"/>
      <c r="E951" s="126"/>
      <c r="F951" s="100"/>
    </row>
    <row r="952" spans="3:6">
      <c r="C952" s="126"/>
      <c r="D952" s="99"/>
      <c r="E952" s="126"/>
      <c r="F952" s="100"/>
    </row>
    <row r="953" spans="3:6">
      <c r="C953" s="126"/>
      <c r="D953" s="99"/>
      <c r="E953" s="126"/>
      <c r="F953" s="100"/>
    </row>
    <row r="954" spans="3:6">
      <c r="C954" s="126"/>
      <c r="D954" s="99"/>
      <c r="E954" s="126"/>
      <c r="F954" s="100"/>
    </row>
    <row r="955" spans="3:6">
      <c r="C955" s="126"/>
      <c r="D955" s="99"/>
      <c r="E955" s="126"/>
      <c r="F955" s="100"/>
    </row>
    <row r="956" spans="3:6">
      <c r="C956" s="126"/>
      <c r="D956" s="99"/>
      <c r="E956" s="126"/>
      <c r="F956" s="100"/>
    </row>
    <row r="957" spans="3:6">
      <c r="C957" s="126"/>
      <c r="D957" s="99"/>
      <c r="E957" s="126"/>
      <c r="F957" s="100"/>
    </row>
    <row r="958" spans="3:6">
      <c r="C958" s="126"/>
      <c r="D958" s="99"/>
      <c r="E958" s="126"/>
      <c r="F958" s="100"/>
    </row>
    <row r="959" spans="3:6">
      <c r="C959" s="126"/>
      <c r="D959" s="99"/>
      <c r="E959" s="126"/>
      <c r="F959" s="100"/>
    </row>
    <row r="960" spans="3:6">
      <c r="C960" s="126"/>
      <c r="D960" s="99"/>
      <c r="E960" s="126"/>
      <c r="F960" s="100"/>
    </row>
    <row r="961" spans="3:6">
      <c r="C961" s="126"/>
      <c r="D961" s="99"/>
      <c r="E961" s="126"/>
      <c r="F961" s="100"/>
    </row>
    <row r="962" spans="3:6">
      <c r="C962" s="126"/>
      <c r="D962" s="99"/>
      <c r="E962" s="126"/>
      <c r="F962" s="100"/>
    </row>
    <row r="963" spans="3:6">
      <c r="C963" s="126"/>
      <c r="D963" s="99"/>
      <c r="E963" s="126"/>
      <c r="F963" s="100"/>
    </row>
    <row r="964" spans="3:6">
      <c r="C964" s="126"/>
      <c r="D964" s="99"/>
      <c r="E964" s="126"/>
      <c r="F964" s="100"/>
    </row>
    <row r="965" spans="3:6">
      <c r="C965" s="126"/>
      <c r="D965" s="99"/>
      <c r="E965" s="126"/>
      <c r="F965" s="100"/>
    </row>
    <row r="966" spans="3:6">
      <c r="C966" s="126"/>
      <c r="D966" s="99"/>
      <c r="E966" s="126"/>
      <c r="F966" s="100"/>
    </row>
    <row r="967" spans="3:6">
      <c r="C967" s="126"/>
      <c r="D967" s="99"/>
      <c r="E967" s="126"/>
      <c r="F967" s="100"/>
    </row>
    <row r="968" spans="3:6">
      <c r="C968" s="126"/>
      <c r="D968" s="99"/>
      <c r="E968" s="126"/>
      <c r="F968" s="100"/>
    </row>
    <row r="969" spans="3:6">
      <c r="C969" s="126"/>
      <c r="D969" s="99"/>
      <c r="E969" s="126"/>
      <c r="F969" s="100"/>
    </row>
    <row r="970" spans="3:6">
      <c r="C970" s="126"/>
      <c r="D970" s="99"/>
      <c r="E970" s="126"/>
      <c r="F970" s="100"/>
    </row>
    <row r="971" spans="3:6">
      <c r="C971" s="126"/>
      <c r="D971" s="99"/>
      <c r="E971" s="126"/>
      <c r="F971" s="100"/>
    </row>
    <row r="972" spans="3:6">
      <c r="C972" s="126"/>
      <c r="D972" s="99"/>
      <c r="E972" s="126"/>
      <c r="F972" s="100"/>
    </row>
    <row r="973" spans="3:6">
      <c r="C973" s="126"/>
      <c r="D973" s="99"/>
      <c r="E973" s="126"/>
      <c r="F973" s="100"/>
    </row>
    <row r="974" spans="3:6">
      <c r="C974" s="126"/>
      <c r="D974" s="99"/>
      <c r="E974" s="126"/>
      <c r="F974" s="100"/>
    </row>
    <row r="975" spans="3:6">
      <c r="C975" s="126"/>
      <c r="D975" s="99"/>
      <c r="E975" s="126"/>
      <c r="F975" s="100"/>
    </row>
    <row r="976" spans="3:6">
      <c r="C976" s="126"/>
      <c r="D976" s="99"/>
      <c r="E976" s="126"/>
      <c r="F976" s="100"/>
    </row>
    <row r="977" spans="3:6">
      <c r="C977" s="126"/>
      <c r="D977" s="99"/>
      <c r="E977" s="126"/>
      <c r="F977" s="100"/>
    </row>
    <row r="978" spans="3:6">
      <c r="C978" s="126"/>
      <c r="D978" s="99"/>
      <c r="E978" s="126"/>
      <c r="F978" s="100"/>
    </row>
    <row r="979" spans="3:6">
      <c r="C979" s="126"/>
      <c r="D979" s="99"/>
      <c r="E979" s="126"/>
      <c r="F979" s="100"/>
    </row>
    <row r="980" spans="3:6">
      <c r="C980" s="126"/>
      <c r="D980" s="99"/>
      <c r="E980" s="126"/>
      <c r="F980" s="100"/>
    </row>
    <row r="981" spans="3:6">
      <c r="C981" s="126"/>
      <c r="D981" s="99"/>
      <c r="E981" s="126"/>
      <c r="F981" s="100"/>
    </row>
    <row r="982" spans="3:6">
      <c r="C982" s="126"/>
      <c r="D982" s="99"/>
      <c r="E982" s="126"/>
      <c r="F982" s="100"/>
    </row>
    <row r="983" spans="3:6">
      <c r="C983" s="126"/>
      <c r="D983" s="99"/>
      <c r="E983" s="126"/>
      <c r="F983" s="100"/>
    </row>
    <row r="984" spans="3:6">
      <c r="C984" s="126"/>
      <c r="D984" s="99"/>
      <c r="E984" s="126"/>
      <c r="F984" s="100"/>
    </row>
    <row r="985" spans="3:6">
      <c r="C985" s="126"/>
      <c r="D985" s="99"/>
      <c r="E985" s="126"/>
      <c r="F985" s="100"/>
    </row>
    <row r="986" spans="3:6">
      <c r="C986" s="126"/>
      <c r="D986" s="99"/>
      <c r="E986" s="126"/>
      <c r="F986" s="100"/>
    </row>
    <row r="987" spans="3:6">
      <c r="C987" s="126"/>
      <c r="D987" s="99"/>
      <c r="E987" s="126"/>
      <c r="F987" s="100"/>
    </row>
    <row r="988" spans="3:6">
      <c r="C988" s="126"/>
      <c r="D988" s="99"/>
      <c r="E988" s="126"/>
      <c r="F988" s="100"/>
    </row>
    <row r="989" spans="3:6">
      <c r="C989" s="126"/>
      <c r="D989" s="99"/>
      <c r="E989" s="126"/>
      <c r="F989" s="100"/>
    </row>
    <row r="990" spans="3:6">
      <c r="C990" s="126"/>
      <c r="D990" s="99"/>
      <c r="E990" s="126"/>
      <c r="F990" s="100"/>
    </row>
    <row r="991" spans="3:6">
      <c r="C991" s="126"/>
      <c r="D991" s="99"/>
      <c r="E991" s="126"/>
      <c r="F991" s="100"/>
    </row>
    <row r="992" spans="3:6">
      <c r="C992" s="126"/>
      <c r="D992" s="99"/>
      <c r="E992" s="126"/>
      <c r="F992" s="100"/>
    </row>
    <row r="993" spans="3:6">
      <c r="C993" s="126"/>
      <c r="D993" s="99"/>
      <c r="E993" s="126"/>
      <c r="F993" s="100"/>
    </row>
    <row r="994" spans="3:6">
      <c r="C994" s="126"/>
      <c r="D994" s="99"/>
      <c r="E994" s="126"/>
      <c r="F994" s="100"/>
    </row>
    <row r="995" spans="3:6">
      <c r="C995" s="126"/>
      <c r="D995" s="99"/>
      <c r="E995" s="126"/>
      <c r="F995" s="100"/>
    </row>
    <row r="996" spans="3:6">
      <c r="C996" s="126"/>
      <c r="D996" s="99"/>
      <c r="E996" s="126"/>
      <c r="F996" s="100"/>
    </row>
    <row r="997" spans="3:6">
      <c r="C997" s="126"/>
      <c r="D997" s="99"/>
      <c r="E997" s="126"/>
      <c r="F997" s="100"/>
    </row>
    <row r="998" spans="3:6">
      <c r="C998" s="126"/>
      <c r="D998" s="99"/>
      <c r="E998" s="126"/>
      <c r="F998" s="100"/>
    </row>
    <row r="999" spans="3:6">
      <c r="C999" s="126"/>
      <c r="D999" s="99"/>
      <c r="E999" s="126"/>
      <c r="F999" s="100"/>
    </row>
    <row r="1000" spans="3:6">
      <c r="C1000" s="126"/>
      <c r="D1000" s="99"/>
      <c r="E1000" s="126"/>
      <c r="F1000" s="100"/>
    </row>
    <row r="1001" spans="3:6">
      <c r="C1001" s="126"/>
      <c r="D1001" s="99"/>
      <c r="E1001" s="126"/>
      <c r="F1001" s="100"/>
    </row>
    <row r="1002" spans="3:6">
      <c r="C1002" s="126"/>
      <c r="D1002" s="99"/>
      <c r="E1002" s="126"/>
      <c r="F1002" s="100"/>
    </row>
    <row r="1003" spans="3:6">
      <c r="C1003" s="126"/>
      <c r="D1003" s="99"/>
      <c r="E1003" s="126"/>
      <c r="F1003" s="100"/>
    </row>
    <row r="1004" spans="3:6">
      <c r="C1004" s="126"/>
      <c r="D1004" s="99"/>
      <c r="E1004" s="126"/>
      <c r="F1004" s="100"/>
    </row>
    <row r="1005" spans="3:6">
      <c r="C1005" s="126"/>
      <c r="D1005" s="99"/>
      <c r="E1005" s="126"/>
      <c r="F1005" s="100"/>
    </row>
    <row r="1006" spans="3:6">
      <c r="C1006" s="126"/>
      <c r="D1006" s="99"/>
      <c r="E1006" s="126"/>
      <c r="F1006" s="100"/>
    </row>
    <row r="1007" spans="3:6">
      <c r="C1007" s="126"/>
      <c r="D1007" s="99"/>
      <c r="E1007" s="126"/>
      <c r="F1007" s="100"/>
    </row>
    <row r="1008" spans="3:6">
      <c r="C1008" s="126"/>
      <c r="D1008" s="99"/>
      <c r="E1008" s="126"/>
      <c r="F1008" s="100"/>
    </row>
    <row r="1009" spans="3:6">
      <c r="C1009" s="126"/>
      <c r="D1009" s="99"/>
      <c r="E1009" s="126"/>
      <c r="F1009" s="100"/>
    </row>
    <row r="1010" spans="3:6">
      <c r="C1010" s="126"/>
      <c r="D1010" s="99"/>
      <c r="E1010" s="126"/>
      <c r="F1010" s="100"/>
    </row>
    <row r="1011" spans="3:6">
      <c r="C1011" s="126"/>
      <c r="D1011" s="99"/>
      <c r="E1011" s="126"/>
      <c r="F1011" s="100"/>
    </row>
    <row r="1012" spans="3:6">
      <c r="C1012" s="126"/>
      <c r="D1012" s="99"/>
      <c r="E1012" s="126"/>
      <c r="F1012" s="100"/>
    </row>
    <row r="1013" spans="3:6">
      <c r="C1013" s="126"/>
      <c r="D1013" s="99"/>
      <c r="E1013" s="126"/>
      <c r="F1013" s="100"/>
    </row>
    <row r="1014" spans="3:6">
      <c r="C1014" s="126"/>
      <c r="D1014" s="99"/>
      <c r="E1014" s="126"/>
      <c r="F1014" s="100"/>
    </row>
    <row r="1015" spans="3:6">
      <c r="C1015" s="126"/>
      <c r="D1015" s="99"/>
      <c r="E1015" s="126"/>
      <c r="F1015" s="100"/>
    </row>
    <row r="1016" spans="3:6">
      <c r="C1016" s="126"/>
      <c r="D1016" s="99"/>
      <c r="E1016" s="126"/>
      <c r="F1016" s="100"/>
    </row>
    <row r="1017" spans="3:6">
      <c r="C1017" s="126"/>
      <c r="D1017" s="99"/>
      <c r="E1017" s="126"/>
      <c r="F1017" s="100"/>
    </row>
    <row r="1018" spans="3:6">
      <c r="C1018" s="126"/>
      <c r="D1018" s="99"/>
      <c r="E1018" s="126"/>
      <c r="F1018" s="100"/>
    </row>
    <row r="1019" spans="3:6">
      <c r="C1019" s="126"/>
      <c r="D1019" s="99"/>
      <c r="E1019" s="126"/>
      <c r="F1019" s="100"/>
    </row>
    <row r="1020" spans="3:6">
      <c r="C1020" s="126"/>
      <c r="D1020" s="99"/>
      <c r="E1020" s="126"/>
      <c r="F1020" s="100"/>
    </row>
    <row r="1021" spans="3:6">
      <c r="C1021" s="126"/>
      <c r="D1021" s="99"/>
      <c r="E1021" s="126"/>
      <c r="F1021" s="100"/>
    </row>
    <row r="1022" spans="3:6">
      <c r="C1022" s="126"/>
      <c r="D1022" s="99"/>
      <c r="E1022" s="126"/>
      <c r="F1022" s="100"/>
    </row>
    <row r="1023" spans="3:6">
      <c r="C1023" s="126"/>
      <c r="D1023" s="99"/>
      <c r="E1023" s="126"/>
      <c r="F1023" s="100"/>
    </row>
    <row r="1024" spans="3:6">
      <c r="C1024" s="126"/>
      <c r="D1024" s="99"/>
      <c r="E1024" s="126"/>
      <c r="F1024" s="100"/>
    </row>
    <row r="1025" spans="3:6">
      <c r="C1025" s="126"/>
      <c r="D1025" s="99"/>
      <c r="E1025" s="126"/>
      <c r="F1025" s="100"/>
    </row>
    <row r="1026" spans="3:6">
      <c r="C1026" s="126"/>
      <c r="D1026" s="99"/>
      <c r="E1026" s="126"/>
      <c r="F1026" s="100"/>
    </row>
    <row r="1027" spans="3:6">
      <c r="C1027" s="126"/>
      <c r="D1027" s="99"/>
      <c r="E1027" s="126"/>
      <c r="F1027" s="100"/>
    </row>
    <row r="1028" spans="3:6">
      <c r="C1028" s="126"/>
      <c r="D1028" s="99"/>
      <c r="E1028" s="126"/>
      <c r="F1028" s="100"/>
    </row>
    <row r="1029" spans="3:6">
      <c r="C1029" s="126"/>
      <c r="D1029" s="99"/>
      <c r="E1029" s="126"/>
      <c r="F1029" s="100"/>
    </row>
    <row r="1030" spans="3:6">
      <c r="C1030" s="126"/>
      <c r="D1030" s="99"/>
      <c r="E1030" s="126"/>
      <c r="F1030" s="100"/>
    </row>
    <row r="1031" spans="3:6">
      <c r="C1031" s="126"/>
      <c r="D1031" s="99"/>
      <c r="E1031" s="126"/>
      <c r="F1031" s="100"/>
    </row>
    <row r="1032" spans="3:6">
      <c r="C1032" s="126"/>
      <c r="D1032" s="99"/>
      <c r="E1032" s="126"/>
      <c r="F1032" s="100"/>
    </row>
    <row r="1033" spans="3:6">
      <c r="C1033" s="126"/>
      <c r="D1033" s="99"/>
      <c r="E1033" s="126"/>
      <c r="F1033" s="100"/>
    </row>
    <row r="1034" spans="3:6">
      <c r="C1034" s="126"/>
      <c r="D1034" s="99"/>
      <c r="E1034" s="126"/>
      <c r="F1034" s="100"/>
    </row>
    <row r="1035" spans="3:6">
      <c r="C1035" s="126"/>
      <c r="D1035" s="99"/>
      <c r="E1035" s="126"/>
      <c r="F1035" s="100"/>
    </row>
    <row r="1036" spans="3:6">
      <c r="C1036" s="126"/>
      <c r="D1036" s="99"/>
      <c r="E1036" s="126"/>
      <c r="F1036" s="100"/>
    </row>
    <row r="1037" spans="3:6">
      <c r="C1037" s="126"/>
      <c r="D1037" s="99"/>
      <c r="E1037" s="126"/>
      <c r="F1037" s="100"/>
    </row>
    <row r="1038" spans="3:6">
      <c r="C1038" s="126"/>
      <c r="D1038" s="99"/>
      <c r="E1038" s="126"/>
      <c r="F1038" s="100"/>
    </row>
    <row r="1039" spans="3:6">
      <c r="C1039" s="126"/>
      <c r="D1039" s="99"/>
      <c r="E1039" s="126"/>
      <c r="F1039" s="100"/>
    </row>
    <row r="1040" spans="3:6">
      <c r="C1040" s="126"/>
      <c r="D1040" s="99"/>
      <c r="E1040" s="126"/>
      <c r="F1040" s="100"/>
    </row>
    <row r="1041" spans="3:6">
      <c r="C1041" s="126"/>
      <c r="D1041" s="99"/>
      <c r="E1041" s="126"/>
      <c r="F1041" s="100"/>
    </row>
    <row r="1042" spans="3:6">
      <c r="C1042" s="126"/>
      <c r="D1042" s="99"/>
      <c r="E1042" s="126"/>
      <c r="F1042" s="100"/>
    </row>
    <row r="1043" spans="3:6">
      <c r="C1043" s="126"/>
      <c r="D1043" s="99"/>
      <c r="E1043" s="126"/>
      <c r="F1043" s="100"/>
    </row>
    <row r="1044" spans="3:6">
      <c r="C1044" s="126"/>
      <c r="D1044" s="99"/>
      <c r="E1044" s="126"/>
      <c r="F1044" s="100"/>
    </row>
    <row r="1045" spans="3:6">
      <c r="C1045" s="126"/>
      <c r="D1045" s="99"/>
      <c r="E1045" s="126"/>
      <c r="F1045" s="100"/>
    </row>
    <row r="1046" spans="3:6">
      <c r="C1046" s="126"/>
      <c r="D1046" s="99"/>
      <c r="E1046" s="126"/>
      <c r="F1046" s="100"/>
    </row>
    <row r="1047" spans="3:6">
      <c r="C1047" s="126"/>
      <c r="D1047" s="99"/>
      <c r="E1047" s="126"/>
      <c r="F1047" s="100"/>
    </row>
    <row r="1048" spans="3:6">
      <c r="C1048" s="126"/>
      <c r="D1048" s="99"/>
      <c r="E1048" s="126"/>
      <c r="F1048" s="100"/>
    </row>
    <row r="1049" spans="3:6">
      <c r="C1049" s="126"/>
      <c r="D1049" s="99"/>
      <c r="E1049" s="126"/>
      <c r="F1049" s="100"/>
    </row>
    <row r="1050" spans="3:6">
      <c r="C1050" s="126"/>
      <c r="D1050" s="99"/>
      <c r="E1050" s="126"/>
      <c r="F1050" s="100"/>
    </row>
    <row r="1051" spans="3:6">
      <c r="C1051" s="126"/>
      <c r="D1051" s="99"/>
      <c r="E1051" s="126"/>
      <c r="F1051" s="100"/>
    </row>
    <row r="1052" spans="3:6">
      <c r="C1052" s="126"/>
      <c r="D1052" s="99"/>
      <c r="E1052" s="126"/>
      <c r="F1052" s="100"/>
    </row>
    <row r="1053" spans="3:6">
      <c r="C1053" s="126"/>
      <c r="D1053" s="99"/>
      <c r="E1053" s="126"/>
      <c r="F1053" s="100"/>
    </row>
    <row r="1054" spans="3:6">
      <c r="C1054" s="126"/>
      <c r="D1054" s="99"/>
      <c r="E1054" s="126"/>
      <c r="F1054" s="100"/>
    </row>
    <row r="1055" spans="3:6">
      <c r="C1055" s="126"/>
      <c r="D1055" s="99"/>
      <c r="E1055" s="126"/>
      <c r="F1055" s="100"/>
    </row>
    <row r="1056" spans="3:6">
      <c r="C1056" s="126"/>
      <c r="D1056" s="99"/>
      <c r="E1056" s="126"/>
      <c r="F1056" s="100"/>
    </row>
    <row r="1057" spans="3:6">
      <c r="C1057" s="126"/>
      <c r="D1057" s="99"/>
      <c r="E1057" s="126"/>
      <c r="F1057" s="100"/>
    </row>
    <row r="1058" spans="3:6">
      <c r="C1058" s="126"/>
      <c r="D1058" s="99"/>
      <c r="E1058" s="126"/>
      <c r="F1058" s="100"/>
    </row>
    <row r="1059" spans="3:6">
      <c r="C1059" s="126"/>
      <c r="D1059" s="99"/>
      <c r="E1059" s="126"/>
      <c r="F1059" s="100"/>
    </row>
    <row r="1060" spans="3:6">
      <c r="C1060" s="126"/>
      <c r="D1060" s="99"/>
      <c r="E1060" s="126"/>
      <c r="F1060" s="100"/>
    </row>
    <row r="1061" spans="3:6">
      <c r="C1061" s="126"/>
      <c r="D1061" s="99"/>
      <c r="E1061" s="126"/>
      <c r="F1061" s="100"/>
    </row>
    <row r="1062" spans="3:6">
      <c r="C1062" s="126"/>
      <c r="D1062" s="99"/>
      <c r="E1062" s="126"/>
      <c r="F1062" s="100"/>
    </row>
    <row r="1063" spans="3:6">
      <c r="C1063" s="126"/>
      <c r="D1063" s="99"/>
      <c r="E1063" s="126"/>
      <c r="F1063" s="100"/>
    </row>
    <row r="1064" spans="3:6">
      <c r="C1064" s="126"/>
      <c r="D1064" s="99"/>
      <c r="E1064" s="126"/>
      <c r="F1064" s="100"/>
    </row>
    <row r="1065" spans="3:6">
      <c r="C1065" s="126"/>
      <c r="D1065" s="99"/>
      <c r="E1065" s="126"/>
      <c r="F1065" s="100"/>
    </row>
    <row r="1066" spans="3:6">
      <c r="C1066" s="126"/>
      <c r="D1066" s="99"/>
      <c r="E1066" s="126"/>
      <c r="F1066" s="100"/>
    </row>
    <row r="1067" spans="3:6">
      <c r="C1067" s="126"/>
      <c r="D1067" s="99"/>
      <c r="E1067" s="126"/>
      <c r="F1067" s="100"/>
    </row>
    <row r="1068" spans="3:6">
      <c r="C1068" s="126"/>
      <c r="D1068" s="99"/>
      <c r="E1068" s="126"/>
      <c r="F1068" s="100"/>
    </row>
    <row r="1069" spans="3:6">
      <c r="C1069" s="126"/>
      <c r="D1069" s="99"/>
      <c r="E1069" s="126"/>
      <c r="F1069" s="100"/>
    </row>
    <row r="1070" spans="3:6">
      <c r="C1070" s="126"/>
      <c r="D1070" s="99"/>
      <c r="E1070" s="126"/>
      <c r="F1070" s="100"/>
    </row>
    <row r="1071" spans="3:6">
      <c r="C1071" s="126"/>
      <c r="D1071" s="99"/>
      <c r="E1071" s="126"/>
      <c r="F1071" s="100"/>
    </row>
    <row r="1072" spans="3:6">
      <c r="C1072" s="126"/>
      <c r="D1072" s="99"/>
      <c r="E1072" s="126"/>
      <c r="F1072" s="100"/>
    </row>
    <row r="1073" spans="3:6">
      <c r="C1073" s="126"/>
      <c r="D1073" s="99"/>
      <c r="E1073" s="126"/>
      <c r="F1073" s="100"/>
    </row>
    <row r="1074" spans="3:6">
      <c r="C1074" s="126"/>
      <c r="D1074" s="99"/>
      <c r="E1074" s="126"/>
      <c r="F1074" s="100"/>
    </row>
    <row r="1075" spans="3:6">
      <c r="C1075" s="126"/>
      <c r="D1075" s="99"/>
      <c r="E1075" s="126"/>
      <c r="F1075" s="100"/>
    </row>
    <row r="1076" spans="3:6">
      <c r="C1076" s="126"/>
      <c r="D1076" s="99"/>
      <c r="E1076" s="126"/>
      <c r="F1076" s="100"/>
    </row>
    <row r="1077" spans="3:6">
      <c r="C1077" s="126"/>
      <c r="D1077" s="99"/>
      <c r="E1077" s="126"/>
      <c r="F1077" s="100"/>
    </row>
    <row r="1078" spans="3:6">
      <c r="C1078" s="126"/>
      <c r="D1078" s="99"/>
      <c r="E1078" s="126"/>
      <c r="F1078" s="100"/>
    </row>
    <row r="1079" spans="3:6">
      <c r="C1079" s="126"/>
      <c r="D1079" s="99"/>
      <c r="E1079" s="126"/>
      <c r="F1079" s="100"/>
    </row>
    <row r="1080" spans="3:6">
      <c r="C1080" s="126"/>
      <c r="D1080" s="99"/>
      <c r="E1080" s="126"/>
      <c r="F1080" s="100"/>
    </row>
    <row r="1081" spans="3:6">
      <c r="C1081" s="126"/>
      <c r="D1081" s="99"/>
      <c r="E1081" s="126"/>
      <c r="F1081" s="100"/>
    </row>
    <row r="1082" spans="3:6">
      <c r="C1082" s="126"/>
      <c r="D1082" s="99"/>
      <c r="E1082" s="126"/>
      <c r="F1082" s="100"/>
    </row>
    <row r="1083" spans="3:6">
      <c r="C1083" s="126"/>
      <c r="D1083" s="99"/>
      <c r="E1083" s="126"/>
      <c r="F1083" s="100"/>
    </row>
    <row r="1084" spans="3:6">
      <c r="C1084" s="126"/>
      <c r="D1084" s="99"/>
      <c r="E1084" s="126"/>
      <c r="F1084" s="100"/>
    </row>
    <row r="1085" spans="3:6">
      <c r="C1085" s="126"/>
      <c r="D1085" s="99"/>
      <c r="E1085" s="126"/>
      <c r="F1085" s="100"/>
    </row>
    <row r="1086" spans="3:6">
      <c r="C1086" s="126"/>
      <c r="D1086" s="99"/>
      <c r="E1086" s="126"/>
      <c r="F1086" s="100"/>
    </row>
    <row r="1087" spans="3:6">
      <c r="C1087" s="126"/>
      <c r="D1087" s="99"/>
      <c r="E1087" s="126"/>
      <c r="F1087" s="100"/>
    </row>
    <row r="1088" spans="3:6">
      <c r="C1088" s="126"/>
      <c r="D1088" s="99"/>
      <c r="E1088" s="126"/>
      <c r="F1088" s="100"/>
    </row>
    <row r="1089" spans="3:6">
      <c r="C1089" s="126"/>
      <c r="D1089" s="99"/>
      <c r="E1089" s="126"/>
      <c r="F1089" s="100"/>
    </row>
    <row r="1090" spans="3:6">
      <c r="C1090" s="126"/>
      <c r="D1090" s="99"/>
      <c r="E1090" s="126"/>
      <c r="F1090" s="100"/>
    </row>
    <row r="1091" spans="3:6">
      <c r="C1091" s="126"/>
      <c r="D1091" s="99"/>
      <c r="E1091" s="126"/>
      <c r="F1091" s="100"/>
    </row>
    <row r="1092" spans="3:6">
      <c r="C1092" s="126"/>
      <c r="D1092" s="99"/>
      <c r="E1092" s="126"/>
      <c r="F1092" s="100"/>
    </row>
    <row r="1093" spans="3:6">
      <c r="C1093" s="126"/>
      <c r="D1093" s="99"/>
      <c r="E1093" s="126"/>
      <c r="F1093" s="100"/>
    </row>
    <row r="1094" spans="3:6">
      <c r="C1094" s="126"/>
      <c r="D1094" s="99"/>
      <c r="E1094" s="126"/>
      <c r="F1094" s="100"/>
    </row>
    <row r="1095" spans="3:6">
      <c r="C1095" s="126"/>
      <c r="D1095" s="99"/>
      <c r="E1095" s="126"/>
      <c r="F1095" s="100"/>
    </row>
    <row r="1096" spans="3:6">
      <c r="C1096" s="126"/>
      <c r="D1096" s="99"/>
      <c r="E1096" s="126"/>
      <c r="F1096" s="100"/>
    </row>
    <row r="1097" spans="3:6">
      <c r="C1097" s="126"/>
      <c r="D1097" s="99"/>
      <c r="E1097" s="126"/>
      <c r="F1097" s="100"/>
    </row>
    <row r="1098" spans="3:6">
      <c r="C1098" s="126"/>
      <c r="D1098" s="99"/>
      <c r="E1098" s="126"/>
      <c r="F1098" s="100"/>
    </row>
    <row r="1099" spans="3:6">
      <c r="C1099" s="126"/>
      <c r="D1099" s="99"/>
      <c r="E1099" s="126"/>
      <c r="F1099" s="100"/>
    </row>
    <row r="1100" spans="3:6">
      <c r="C1100" s="126"/>
      <c r="D1100" s="99"/>
      <c r="E1100" s="126"/>
      <c r="F1100" s="100"/>
    </row>
    <row r="1101" spans="3:6">
      <c r="C1101" s="126"/>
      <c r="D1101" s="99"/>
      <c r="E1101" s="126"/>
      <c r="F1101" s="100"/>
    </row>
    <row r="1102" spans="3:6">
      <c r="C1102" s="126"/>
      <c r="D1102" s="99"/>
      <c r="E1102" s="126"/>
      <c r="F1102" s="100"/>
    </row>
    <row r="1103" spans="3:6">
      <c r="C1103" s="126"/>
      <c r="D1103" s="99"/>
      <c r="E1103" s="126"/>
      <c r="F1103" s="100"/>
    </row>
    <row r="1104" spans="3:6">
      <c r="C1104" s="126"/>
      <c r="D1104" s="99"/>
      <c r="E1104" s="126"/>
      <c r="F1104" s="100"/>
    </row>
    <row r="1105" spans="3:6">
      <c r="C1105" s="126"/>
      <c r="D1105" s="99"/>
      <c r="E1105" s="126"/>
      <c r="F1105" s="100"/>
    </row>
    <row r="1106" spans="3:6">
      <c r="C1106" s="126"/>
      <c r="D1106" s="99"/>
      <c r="E1106" s="126"/>
      <c r="F1106" s="100"/>
    </row>
    <row r="1107" spans="3:6">
      <c r="C1107" s="126"/>
      <c r="D1107" s="99"/>
      <c r="E1107" s="126"/>
      <c r="F1107" s="100"/>
    </row>
    <row r="1108" spans="3:6">
      <c r="C1108" s="126"/>
      <c r="D1108" s="99"/>
      <c r="E1108" s="126"/>
      <c r="F1108" s="100"/>
    </row>
    <row r="1109" spans="3:6">
      <c r="C1109" s="126"/>
      <c r="D1109" s="99"/>
      <c r="E1109" s="126"/>
      <c r="F1109" s="100"/>
    </row>
    <row r="1110" spans="3:6">
      <c r="C1110" s="126"/>
      <c r="D1110" s="99"/>
      <c r="E1110" s="126"/>
      <c r="F1110" s="100"/>
    </row>
    <row r="1111" spans="3:6">
      <c r="C1111" s="126"/>
      <c r="D1111" s="99"/>
      <c r="E1111" s="126"/>
      <c r="F1111" s="100"/>
    </row>
    <row r="1112" spans="3:6">
      <c r="C1112" s="126"/>
      <c r="D1112" s="99"/>
      <c r="E1112" s="126"/>
      <c r="F1112" s="100"/>
    </row>
    <row r="1113" spans="3:6">
      <c r="C1113" s="126"/>
      <c r="D1113" s="99"/>
      <c r="E1113" s="126"/>
      <c r="F1113" s="100"/>
    </row>
    <row r="1114" spans="3:6">
      <c r="C1114" s="126"/>
      <c r="D1114" s="99"/>
      <c r="E1114" s="126"/>
      <c r="F1114" s="100"/>
    </row>
    <row r="1115" spans="3:6">
      <c r="C1115" s="126"/>
      <c r="D1115" s="99"/>
      <c r="E1115" s="126"/>
      <c r="F1115" s="100"/>
    </row>
    <row r="1116" spans="3:6">
      <c r="C1116" s="126"/>
      <c r="D1116" s="99"/>
      <c r="E1116" s="126"/>
      <c r="F1116" s="100"/>
    </row>
    <row r="1117" spans="3:6">
      <c r="C1117" s="126"/>
      <c r="D1117" s="99"/>
      <c r="E1117" s="126"/>
      <c r="F1117" s="100"/>
    </row>
    <row r="1118" spans="3:6">
      <c r="C1118" s="126"/>
      <c r="D1118" s="99"/>
      <c r="E1118" s="126"/>
      <c r="F1118" s="100"/>
    </row>
    <row r="1119" spans="3:6">
      <c r="C1119" s="126"/>
      <c r="D1119" s="99"/>
      <c r="E1119" s="126"/>
      <c r="F1119" s="100"/>
    </row>
    <row r="1120" spans="3:6">
      <c r="C1120" s="126"/>
      <c r="D1120" s="99"/>
      <c r="E1120" s="126"/>
      <c r="F1120" s="100"/>
    </row>
    <row r="1121" spans="3:6">
      <c r="C1121" s="126"/>
      <c r="D1121" s="99"/>
      <c r="E1121" s="126"/>
      <c r="F1121" s="100"/>
    </row>
    <row r="1122" spans="3:6">
      <c r="C1122" s="126"/>
      <c r="D1122" s="99"/>
      <c r="E1122" s="126"/>
      <c r="F1122" s="100"/>
    </row>
    <row r="1123" spans="3:6">
      <c r="C1123" s="126"/>
      <c r="D1123" s="99"/>
      <c r="E1123" s="126"/>
      <c r="F1123" s="100"/>
    </row>
    <row r="1124" spans="3:6">
      <c r="C1124" s="126"/>
      <c r="D1124" s="99"/>
      <c r="E1124" s="126"/>
      <c r="F1124" s="100"/>
    </row>
    <row r="1125" spans="3:6">
      <c r="C1125" s="126"/>
      <c r="D1125" s="99"/>
      <c r="E1125" s="126"/>
      <c r="F1125" s="100"/>
    </row>
    <row r="1126" spans="3:6">
      <c r="C1126" s="126"/>
      <c r="D1126" s="99"/>
      <c r="E1126" s="126"/>
      <c r="F1126" s="100"/>
    </row>
    <row r="1127" spans="3:6">
      <c r="C1127" s="126"/>
      <c r="D1127" s="99"/>
      <c r="E1127" s="126"/>
      <c r="F1127" s="100"/>
    </row>
    <row r="1128" spans="3:6">
      <c r="C1128" s="126"/>
      <c r="D1128" s="99"/>
      <c r="E1128" s="126"/>
      <c r="F1128" s="100"/>
    </row>
    <row r="1129" spans="3:6">
      <c r="C1129" s="126"/>
      <c r="D1129" s="99"/>
      <c r="E1129" s="126"/>
      <c r="F1129" s="100"/>
    </row>
    <row r="1130" spans="3:6">
      <c r="C1130" s="126"/>
      <c r="D1130" s="99"/>
      <c r="E1130" s="126"/>
      <c r="F1130" s="100"/>
    </row>
    <row r="1131" spans="3:6">
      <c r="C1131" s="126"/>
      <c r="D1131" s="99"/>
      <c r="E1131" s="126"/>
      <c r="F1131" s="100"/>
    </row>
    <row r="1132" spans="3:6">
      <c r="C1132" s="126"/>
      <c r="D1132" s="99"/>
      <c r="E1132" s="126"/>
      <c r="F1132" s="100"/>
    </row>
    <row r="1133" spans="3:6">
      <c r="C1133" s="126"/>
      <c r="D1133" s="99"/>
      <c r="E1133" s="126"/>
      <c r="F1133" s="100"/>
    </row>
    <row r="1134" spans="3:6">
      <c r="C1134" s="126"/>
      <c r="D1134" s="99"/>
      <c r="E1134" s="126"/>
      <c r="F1134" s="100"/>
    </row>
    <row r="1135" spans="3:6">
      <c r="C1135" s="126"/>
      <c r="D1135" s="99"/>
      <c r="E1135" s="126"/>
      <c r="F1135" s="100"/>
    </row>
    <row r="1136" spans="3:6">
      <c r="C1136" s="126"/>
      <c r="D1136" s="99"/>
      <c r="E1136" s="126"/>
      <c r="F1136" s="100"/>
    </row>
    <row r="1137" spans="3:6">
      <c r="C1137" s="126"/>
      <c r="D1137" s="99"/>
      <c r="E1137" s="126"/>
      <c r="F1137" s="100"/>
    </row>
    <row r="1138" spans="3:6">
      <c r="C1138" s="126"/>
      <c r="D1138" s="99"/>
      <c r="E1138" s="126"/>
      <c r="F1138" s="100"/>
    </row>
    <row r="1139" spans="3:6">
      <c r="C1139" s="126"/>
      <c r="D1139" s="99"/>
      <c r="E1139" s="126"/>
      <c r="F1139" s="100"/>
    </row>
    <row r="1140" spans="3:6">
      <c r="C1140" s="126"/>
      <c r="D1140" s="99"/>
      <c r="E1140" s="126"/>
      <c r="F1140" s="100"/>
    </row>
    <row r="1141" spans="3:6">
      <c r="C1141" s="126"/>
      <c r="D1141" s="99"/>
      <c r="E1141" s="126"/>
      <c r="F1141" s="100"/>
    </row>
    <row r="1142" spans="3:6">
      <c r="C1142" s="126"/>
      <c r="D1142" s="99"/>
      <c r="E1142" s="126"/>
      <c r="F1142" s="100"/>
    </row>
    <row r="1143" spans="3:6">
      <c r="C1143" s="126"/>
      <c r="D1143" s="99"/>
      <c r="E1143" s="126"/>
      <c r="F1143" s="100"/>
    </row>
    <row r="1144" spans="3:6">
      <c r="C1144" s="126"/>
      <c r="D1144" s="99"/>
      <c r="E1144" s="126"/>
      <c r="F1144" s="100"/>
    </row>
    <row r="1145" spans="3:6">
      <c r="C1145" s="126"/>
      <c r="D1145" s="99"/>
      <c r="E1145" s="126"/>
      <c r="F1145" s="100"/>
    </row>
    <row r="1146" spans="3:6">
      <c r="C1146" s="126"/>
      <c r="D1146" s="99"/>
      <c r="E1146" s="126"/>
      <c r="F1146" s="100"/>
    </row>
    <row r="1147" spans="3:6">
      <c r="C1147" s="126"/>
      <c r="D1147" s="99"/>
      <c r="E1147" s="126"/>
      <c r="F1147" s="100"/>
    </row>
    <row r="1148" spans="3:6">
      <c r="C1148" s="126"/>
      <c r="D1148" s="99"/>
      <c r="E1148" s="126"/>
      <c r="F1148" s="100"/>
    </row>
    <row r="1149" spans="3:6">
      <c r="C1149" s="126"/>
      <c r="D1149" s="99"/>
      <c r="E1149" s="126"/>
      <c r="F1149" s="100"/>
    </row>
    <row r="1150" spans="3:6">
      <c r="C1150" s="126"/>
      <c r="D1150" s="99"/>
      <c r="E1150" s="126"/>
      <c r="F1150" s="100"/>
    </row>
    <row r="1151" spans="3:6">
      <c r="C1151" s="126"/>
      <c r="D1151" s="99"/>
      <c r="E1151" s="126"/>
      <c r="F1151" s="100"/>
    </row>
    <row r="1152" spans="3:6">
      <c r="C1152" s="126"/>
      <c r="D1152" s="99"/>
      <c r="E1152" s="126"/>
      <c r="F1152" s="100"/>
    </row>
    <row r="1153" spans="3:6">
      <c r="C1153" s="126"/>
      <c r="D1153" s="99"/>
      <c r="E1153" s="126"/>
      <c r="F1153" s="100"/>
    </row>
    <row r="1154" spans="3:6">
      <c r="C1154" s="126"/>
      <c r="D1154" s="99"/>
      <c r="E1154" s="126"/>
      <c r="F1154" s="100"/>
    </row>
    <row r="1155" spans="3:6">
      <c r="C1155" s="126"/>
      <c r="D1155" s="99"/>
      <c r="E1155" s="126"/>
      <c r="F1155" s="100"/>
    </row>
    <row r="1156" spans="3:6">
      <c r="C1156" s="126"/>
      <c r="D1156" s="99"/>
      <c r="E1156" s="126"/>
      <c r="F1156" s="100"/>
    </row>
    <row r="1157" spans="3:6">
      <c r="C1157" s="126"/>
      <c r="D1157" s="99"/>
      <c r="E1157" s="126"/>
      <c r="F1157" s="100"/>
    </row>
    <row r="1158" spans="3:6">
      <c r="C1158" s="126"/>
      <c r="D1158" s="99"/>
      <c r="E1158" s="126"/>
      <c r="F1158" s="100"/>
    </row>
    <row r="1159" spans="3:6">
      <c r="C1159" s="126"/>
      <c r="D1159" s="99"/>
      <c r="E1159" s="126"/>
      <c r="F1159" s="100"/>
    </row>
    <row r="1160" spans="3:6">
      <c r="C1160" s="126"/>
      <c r="D1160" s="99"/>
      <c r="E1160" s="126"/>
      <c r="F1160" s="100"/>
    </row>
    <row r="1161" spans="3:6">
      <c r="C1161" s="126"/>
      <c r="D1161" s="99"/>
      <c r="E1161" s="126"/>
      <c r="F1161" s="100"/>
    </row>
    <row r="1162" spans="3:6">
      <c r="C1162" s="126"/>
      <c r="D1162" s="99"/>
      <c r="E1162" s="126"/>
      <c r="F1162" s="100"/>
    </row>
    <row r="1163" spans="3:6">
      <c r="C1163" s="126"/>
      <c r="D1163" s="99"/>
      <c r="E1163" s="126"/>
      <c r="F1163" s="100"/>
    </row>
    <row r="1164" spans="3:6">
      <c r="C1164" s="126"/>
      <c r="D1164" s="99"/>
      <c r="E1164" s="126"/>
      <c r="F1164" s="100"/>
    </row>
    <row r="1165" spans="3:6">
      <c r="C1165" s="126"/>
      <c r="D1165" s="99"/>
      <c r="E1165" s="126"/>
      <c r="F1165" s="100"/>
    </row>
    <row r="1166" spans="3:6">
      <c r="C1166" s="126"/>
      <c r="D1166" s="99"/>
      <c r="E1166" s="126"/>
      <c r="F1166" s="100"/>
    </row>
    <row r="1167" spans="3:6">
      <c r="C1167" s="126"/>
      <c r="D1167" s="99"/>
      <c r="E1167" s="126"/>
      <c r="F1167" s="100"/>
    </row>
    <row r="1168" spans="3:6">
      <c r="C1168" s="126"/>
      <c r="D1168" s="99"/>
      <c r="E1168" s="126"/>
      <c r="F1168" s="100"/>
    </row>
    <row r="1169" spans="3:6">
      <c r="C1169" s="126"/>
      <c r="D1169" s="99"/>
      <c r="E1169" s="126"/>
      <c r="F1169" s="100"/>
    </row>
    <row r="1170" spans="3:6">
      <c r="C1170" s="126"/>
      <c r="D1170" s="99"/>
      <c r="E1170" s="126"/>
      <c r="F1170" s="100"/>
    </row>
    <row r="1171" spans="3:6">
      <c r="C1171" s="126"/>
      <c r="D1171" s="99"/>
      <c r="E1171" s="126"/>
      <c r="F1171" s="100"/>
    </row>
    <row r="1172" spans="3:6">
      <c r="C1172" s="126"/>
      <c r="D1172" s="99"/>
      <c r="E1172" s="126"/>
      <c r="F1172" s="100"/>
    </row>
    <row r="1173" spans="3:6">
      <c r="C1173" s="126"/>
      <c r="D1173" s="99"/>
      <c r="E1173" s="126"/>
      <c r="F1173" s="100"/>
    </row>
    <row r="1174" spans="3:6">
      <c r="C1174" s="126"/>
      <c r="D1174" s="99"/>
      <c r="E1174" s="126"/>
      <c r="F1174" s="100"/>
    </row>
    <row r="1175" spans="3:6">
      <c r="C1175" s="126"/>
      <c r="D1175" s="99"/>
      <c r="E1175" s="126"/>
      <c r="F1175" s="100"/>
    </row>
    <row r="1176" spans="3:6">
      <c r="C1176" s="126"/>
      <c r="D1176" s="99"/>
      <c r="E1176" s="126"/>
      <c r="F1176" s="100"/>
    </row>
    <row r="1177" spans="3:6">
      <c r="C1177" s="126"/>
      <c r="D1177" s="99"/>
      <c r="E1177" s="126"/>
      <c r="F1177" s="100"/>
    </row>
    <row r="1178" spans="3:6">
      <c r="C1178" s="126"/>
      <c r="D1178" s="99"/>
      <c r="E1178" s="126"/>
      <c r="F1178" s="100"/>
    </row>
    <row r="1179" spans="3:6">
      <c r="C1179" s="126"/>
      <c r="D1179" s="99"/>
      <c r="E1179" s="126"/>
      <c r="F1179" s="100"/>
    </row>
    <row r="1180" spans="3:6">
      <c r="C1180" s="126"/>
      <c r="D1180" s="99"/>
      <c r="E1180" s="126"/>
      <c r="F1180" s="100"/>
    </row>
    <row r="1181" spans="3:6">
      <c r="C1181" s="126"/>
      <c r="D1181" s="99"/>
      <c r="E1181" s="126"/>
      <c r="F1181" s="100"/>
    </row>
    <row r="1182" spans="3:6">
      <c r="C1182" s="126"/>
      <c r="D1182" s="99"/>
      <c r="E1182" s="126"/>
      <c r="F1182" s="100"/>
    </row>
    <row r="1183" spans="3:6">
      <c r="C1183" s="126"/>
      <c r="D1183" s="99"/>
      <c r="E1183" s="126"/>
      <c r="F1183" s="100"/>
    </row>
    <row r="1184" spans="3:6">
      <c r="C1184" s="126"/>
      <c r="D1184" s="99"/>
      <c r="E1184" s="126"/>
      <c r="F1184" s="100"/>
    </row>
    <row r="1185" spans="3:6">
      <c r="C1185" s="126"/>
      <c r="D1185" s="99"/>
      <c r="E1185" s="126"/>
      <c r="F1185" s="100"/>
    </row>
    <row r="1186" spans="3:6">
      <c r="C1186" s="126"/>
      <c r="D1186" s="99"/>
      <c r="E1186" s="126"/>
      <c r="F1186" s="100"/>
    </row>
    <row r="1187" spans="3:6">
      <c r="C1187" s="126"/>
      <c r="D1187" s="99"/>
      <c r="E1187" s="126"/>
      <c r="F1187" s="100"/>
    </row>
    <row r="1188" spans="3:6">
      <c r="C1188" s="126"/>
      <c r="D1188" s="99"/>
      <c r="E1188" s="126"/>
      <c r="F1188" s="100"/>
    </row>
    <row r="1189" spans="3:6">
      <c r="C1189" s="126"/>
      <c r="D1189" s="99"/>
      <c r="E1189" s="126"/>
      <c r="F1189" s="100"/>
    </row>
    <row r="1190" spans="3:6">
      <c r="C1190" s="126"/>
      <c r="D1190" s="99"/>
      <c r="E1190" s="126"/>
      <c r="F1190" s="100"/>
    </row>
    <row r="1191" spans="3:6">
      <c r="C1191" s="126"/>
      <c r="D1191" s="99"/>
      <c r="E1191" s="126"/>
      <c r="F1191" s="100"/>
    </row>
    <row r="1192" spans="3:6">
      <c r="C1192" s="126"/>
      <c r="D1192" s="99"/>
      <c r="E1192" s="126"/>
      <c r="F1192" s="100"/>
    </row>
    <row r="1193" spans="3:6">
      <c r="C1193" s="126"/>
      <c r="D1193" s="99"/>
      <c r="E1193" s="126"/>
      <c r="F1193" s="100"/>
    </row>
    <row r="1194" spans="3:6">
      <c r="C1194" s="126"/>
      <c r="D1194" s="99"/>
      <c r="E1194" s="126"/>
      <c r="F1194" s="100"/>
    </row>
    <row r="1195" spans="3:6">
      <c r="C1195" s="126"/>
      <c r="D1195" s="99"/>
      <c r="E1195" s="126"/>
      <c r="F1195" s="100"/>
    </row>
    <row r="1196" spans="3:6">
      <c r="C1196" s="126"/>
      <c r="D1196" s="99"/>
      <c r="E1196" s="126"/>
      <c r="F1196" s="100"/>
    </row>
    <row r="1197" spans="3:6">
      <c r="C1197" s="126"/>
      <c r="D1197" s="99"/>
      <c r="E1197" s="126"/>
      <c r="F1197" s="100"/>
    </row>
    <row r="1198" spans="3:6">
      <c r="C1198" s="126"/>
      <c r="D1198" s="99"/>
      <c r="E1198" s="126"/>
      <c r="F1198" s="100"/>
    </row>
    <row r="1199" spans="3:6">
      <c r="C1199" s="126"/>
      <c r="D1199" s="99"/>
      <c r="E1199" s="126"/>
      <c r="F1199" s="100"/>
    </row>
    <row r="1200" spans="3:6">
      <c r="C1200" s="126"/>
      <c r="D1200" s="99"/>
      <c r="E1200" s="126"/>
      <c r="F1200" s="100"/>
    </row>
    <row r="1201" spans="3:6">
      <c r="C1201" s="126"/>
      <c r="D1201" s="99"/>
      <c r="E1201" s="126"/>
      <c r="F1201" s="100"/>
    </row>
    <row r="1202" spans="3:6">
      <c r="C1202" s="126"/>
      <c r="D1202" s="99"/>
      <c r="E1202" s="126"/>
      <c r="F1202" s="100"/>
    </row>
    <row r="1203" spans="3:6">
      <c r="C1203" s="126"/>
      <c r="D1203" s="99"/>
      <c r="E1203" s="126"/>
      <c r="F1203" s="100"/>
    </row>
    <row r="1204" spans="3:6">
      <c r="C1204" s="126"/>
      <c r="D1204" s="99"/>
      <c r="E1204" s="126"/>
      <c r="F1204" s="100"/>
    </row>
    <row r="1205" spans="3:6">
      <c r="C1205" s="126"/>
      <c r="D1205" s="99"/>
      <c r="E1205" s="126"/>
      <c r="F1205" s="100"/>
    </row>
    <row r="1206" spans="3:6">
      <c r="C1206" s="126"/>
      <c r="D1206" s="99"/>
      <c r="E1206" s="126"/>
      <c r="F1206" s="100"/>
    </row>
    <row r="1207" spans="3:6">
      <c r="C1207" s="126"/>
      <c r="D1207" s="99"/>
      <c r="E1207" s="126"/>
      <c r="F1207" s="100"/>
    </row>
    <row r="1208" spans="3:6">
      <c r="C1208" s="126"/>
      <c r="D1208" s="99"/>
      <c r="E1208" s="126"/>
      <c r="F1208" s="100"/>
    </row>
    <row r="1209" spans="3:6">
      <c r="C1209" s="126"/>
      <c r="D1209" s="99"/>
      <c r="E1209" s="126"/>
      <c r="F1209" s="100"/>
    </row>
    <row r="1210" spans="3:6">
      <c r="C1210" s="126"/>
      <c r="D1210" s="99"/>
      <c r="E1210" s="126"/>
      <c r="F1210" s="100"/>
    </row>
    <row r="1211" spans="3:6">
      <c r="C1211" s="126"/>
      <c r="D1211" s="99"/>
      <c r="E1211" s="126"/>
      <c r="F1211" s="100"/>
    </row>
    <row r="1212" spans="3:6">
      <c r="C1212" s="126"/>
      <c r="D1212" s="99"/>
      <c r="E1212" s="126"/>
      <c r="F1212" s="100"/>
    </row>
    <row r="1213" spans="3:6">
      <c r="C1213" s="126"/>
      <c r="D1213" s="99"/>
      <c r="E1213" s="126"/>
      <c r="F1213" s="100"/>
    </row>
    <row r="1214" spans="3:6">
      <c r="C1214" s="126"/>
      <c r="D1214" s="99"/>
      <c r="E1214" s="126"/>
      <c r="F1214" s="100"/>
    </row>
    <row r="1215" spans="3:6">
      <c r="C1215" s="126"/>
      <c r="D1215" s="99"/>
      <c r="E1215" s="126"/>
      <c r="F1215" s="100"/>
    </row>
    <row r="1216" spans="3:6">
      <c r="C1216" s="126"/>
      <c r="D1216" s="99"/>
      <c r="E1216" s="126"/>
      <c r="F1216" s="100"/>
    </row>
    <row r="1217" spans="3:6">
      <c r="C1217" s="126"/>
      <c r="D1217" s="99"/>
      <c r="E1217" s="126"/>
      <c r="F1217" s="100"/>
    </row>
    <row r="1218" spans="3:6">
      <c r="C1218" s="126"/>
      <c r="D1218" s="99"/>
      <c r="E1218" s="126"/>
      <c r="F1218" s="100"/>
    </row>
    <row r="1219" spans="3:6">
      <c r="C1219" s="126"/>
      <c r="D1219" s="99"/>
      <c r="E1219" s="126"/>
      <c r="F1219" s="100"/>
    </row>
    <row r="1220" spans="3:6">
      <c r="C1220" s="126"/>
      <c r="D1220" s="99"/>
      <c r="E1220" s="126"/>
      <c r="F1220" s="100"/>
    </row>
    <row r="1221" spans="3:6">
      <c r="C1221" s="126"/>
      <c r="D1221" s="99"/>
      <c r="E1221" s="126"/>
      <c r="F1221" s="100"/>
    </row>
    <row r="1222" spans="3:6">
      <c r="C1222" s="126"/>
      <c r="D1222" s="99"/>
      <c r="E1222" s="126"/>
      <c r="F1222" s="100"/>
    </row>
    <row r="1223" spans="3:6">
      <c r="C1223" s="126"/>
      <c r="D1223" s="99"/>
      <c r="E1223" s="126"/>
      <c r="F1223" s="100"/>
    </row>
    <row r="1224" spans="3:6">
      <c r="C1224" s="126"/>
      <c r="D1224" s="99"/>
      <c r="E1224" s="126"/>
      <c r="F1224" s="100"/>
    </row>
    <row r="1225" spans="3:6">
      <c r="C1225" s="126"/>
      <c r="D1225" s="99"/>
      <c r="E1225" s="126"/>
      <c r="F1225" s="100"/>
    </row>
    <row r="1226" spans="3:6">
      <c r="C1226" s="126"/>
      <c r="D1226" s="99"/>
      <c r="E1226" s="126"/>
      <c r="F1226" s="100"/>
    </row>
    <row r="1227" spans="3:6">
      <c r="C1227" s="126"/>
      <c r="D1227" s="99"/>
      <c r="E1227" s="126"/>
      <c r="F1227" s="100"/>
    </row>
    <row r="1228" spans="3:6">
      <c r="C1228" s="126"/>
      <c r="D1228" s="99"/>
      <c r="E1228" s="126"/>
      <c r="F1228" s="100"/>
    </row>
    <row r="1229" spans="3:6">
      <c r="C1229" s="126"/>
      <c r="D1229" s="99"/>
      <c r="E1229" s="126"/>
      <c r="F1229" s="100"/>
    </row>
    <row r="1230" spans="3:6">
      <c r="C1230" s="126"/>
      <c r="D1230" s="99"/>
      <c r="E1230" s="126"/>
      <c r="F1230" s="100"/>
    </row>
    <row r="1231" spans="3:6">
      <c r="C1231" s="126"/>
      <c r="D1231" s="99"/>
      <c r="E1231" s="126"/>
      <c r="F1231" s="100"/>
    </row>
    <row r="1232" spans="3:6">
      <c r="C1232" s="126"/>
      <c r="D1232" s="99"/>
      <c r="E1232" s="126"/>
      <c r="F1232" s="100"/>
    </row>
    <row r="1233" spans="3:6">
      <c r="C1233" s="126"/>
      <c r="D1233" s="99"/>
      <c r="E1233" s="126"/>
      <c r="F1233" s="100"/>
    </row>
    <row r="1234" spans="3:6">
      <c r="C1234" s="126"/>
      <c r="D1234" s="99"/>
      <c r="E1234" s="126"/>
      <c r="F1234" s="100"/>
    </row>
    <row r="1235" spans="3:6">
      <c r="C1235" s="126"/>
      <c r="D1235" s="99"/>
      <c r="E1235" s="126"/>
      <c r="F1235" s="100"/>
    </row>
    <row r="1236" spans="3:6">
      <c r="C1236" s="126"/>
      <c r="D1236" s="99"/>
      <c r="E1236" s="126"/>
      <c r="F1236" s="100"/>
    </row>
    <row r="1237" spans="3:6">
      <c r="C1237" s="126"/>
      <c r="D1237" s="99"/>
      <c r="E1237" s="126"/>
      <c r="F1237" s="100"/>
    </row>
    <row r="1238" spans="3:6">
      <c r="C1238" s="126"/>
      <c r="D1238" s="99"/>
      <c r="E1238" s="126"/>
      <c r="F1238" s="100"/>
    </row>
    <row r="1239" spans="3:6">
      <c r="C1239" s="126"/>
      <c r="D1239" s="99"/>
      <c r="E1239" s="126"/>
      <c r="F1239" s="100"/>
    </row>
    <row r="1240" spans="3:6">
      <c r="C1240" s="126"/>
      <c r="D1240" s="99"/>
      <c r="E1240" s="126"/>
      <c r="F1240" s="100"/>
    </row>
    <row r="1241" spans="3:6">
      <c r="C1241" s="126"/>
      <c r="D1241" s="99"/>
      <c r="E1241" s="126"/>
      <c r="F1241" s="100"/>
    </row>
    <row r="1242" spans="3:6">
      <c r="C1242" s="126"/>
      <c r="D1242" s="99"/>
      <c r="E1242" s="126"/>
      <c r="F1242" s="100"/>
    </row>
    <row r="1243" spans="3:6">
      <c r="C1243" s="126"/>
      <c r="D1243" s="99"/>
      <c r="E1243" s="126"/>
      <c r="F1243" s="100"/>
    </row>
    <row r="1244" spans="3:6">
      <c r="C1244" s="126"/>
      <c r="D1244" s="99"/>
      <c r="E1244" s="126"/>
      <c r="F1244" s="100"/>
    </row>
    <row r="1245" spans="3:6">
      <c r="C1245" s="126"/>
      <c r="D1245" s="99"/>
      <c r="E1245" s="126"/>
      <c r="F1245" s="100"/>
    </row>
    <row r="1246" spans="3:6">
      <c r="C1246" s="126"/>
      <c r="D1246" s="99"/>
      <c r="E1246" s="126"/>
      <c r="F1246" s="100"/>
    </row>
    <row r="1247" spans="3:6">
      <c r="C1247" s="126"/>
      <c r="D1247" s="99"/>
      <c r="E1247" s="126"/>
      <c r="F1247" s="100"/>
    </row>
    <row r="1248" spans="3:6">
      <c r="C1248" s="126"/>
      <c r="D1248" s="99"/>
      <c r="E1248" s="126"/>
      <c r="F1248" s="100"/>
    </row>
    <row r="1249" spans="3:6">
      <c r="C1249" s="126"/>
      <c r="D1249" s="99"/>
      <c r="E1249" s="126"/>
      <c r="F1249" s="100"/>
    </row>
    <row r="1250" spans="3:6">
      <c r="C1250" s="126"/>
      <c r="D1250" s="99"/>
      <c r="E1250" s="126"/>
      <c r="F1250" s="100"/>
    </row>
    <row r="1251" spans="3:6">
      <c r="C1251" s="126"/>
      <c r="D1251" s="99"/>
      <c r="E1251" s="126"/>
      <c r="F1251" s="100"/>
    </row>
    <row r="1252" spans="3:6">
      <c r="C1252" s="126"/>
      <c r="D1252" s="99"/>
      <c r="E1252" s="126"/>
      <c r="F1252" s="100"/>
    </row>
    <row r="1253" spans="3:6">
      <c r="C1253" s="126"/>
      <c r="D1253" s="99"/>
      <c r="E1253" s="126"/>
      <c r="F1253" s="100"/>
    </row>
    <row r="1254" spans="3:6">
      <c r="C1254" s="126"/>
      <c r="D1254" s="99"/>
      <c r="E1254" s="126"/>
      <c r="F1254" s="100"/>
    </row>
    <row r="1255" spans="3:6">
      <c r="C1255" s="126"/>
      <c r="D1255" s="99"/>
      <c r="E1255" s="126"/>
      <c r="F1255" s="100"/>
    </row>
    <row r="1256" spans="3:6">
      <c r="C1256" s="126"/>
      <c r="D1256" s="99"/>
      <c r="E1256" s="126"/>
      <c r="F1256" s="100"/>
    </row>
    <row r="1257" spans="3:6">
      <c r="C1257" s="126"/>
      <c r="D1257" s="99"/>
      <c r="E1257" s="126"/>
      <c r="F1257" s="100"/>
    </row>
    <row r="1258" spans="3:6">
      <c r="C1258" s="126"/>
      <c r="D1258" s="99"/>
      <c r="E1258" s="126"/>
      <c r="F1258" s="100"/>
    </row>
    <row r="1259" spans="3:6">
      <c r="C1259" s="126"/>
      <c r="D1259" s="99"/>
      <c r="E1259" s="126"/>
      <c r="F1259" s="100"/>
    </row>
    <row r="1260" spans="3:6">
      <c r="C1260" s="126"/>
      <c r="D1260" s="99"/>
      <c r="E1260" s="126"/>
      <c r="F1260" s="100"/>
    </row>
    <row r="1261" spans="3:6">
      <c r="C1261" s="126"/>
      <c r="D1261" s="99"/>
      <c r="E1261" s="126"/>
      <c r="F1261" s="100"/>
    </row>
    <row r="1262" spans="3:6">
      <c r="C1262" s="126"/>
      <c r="D1262" s="99"/>
      <c r="E1262" s="126"/>
      <c r="F1262" s="100"/>
    </row>
    <row r="1263" spans="3:6">
      <c r="C1263" s="126"/>
      <c r="D1263" s="99"/>
      <c r="E1263" s="126"/>
      <c r="F1263" s="100"/>
    </row>
    <row r="1264" spans="3:6">
      <c r="C1264" s="126"/>
      <c r="D1264" s="99"/>
      <c r="E1264" s="126"/>
      <c r="F1264" s="100"/>
    </row>
    <row r="1265" spans="3:6">
      <c r="C1265" s="126"/>
      <c r="D1265" s="99"/>
      <c r="E1265" s="126"/>
      <c r="F1265" s="100"/>
    </row>
    <row r="1266" spans="3:6">
      <c r="C1266" s="126"/>
      <c r="D1266" s="99"/>
      <c r="E1266" s="126"/>
      <c r="F1266" s="100"/>
    </row>
    <row r="1267" spans="3:6">
      <c r="C1267" s="126"/>
      <c r="D1267" s="99"/>
      <c r="E1267" s="126"/>
      <c r="F1267" s="100"/>
    </row>
    <row r="1268" spans="3:6">
      <c r="C1268" s="126"/>
      <c r="D1268" s="99"/>
      <c r="E1268" s="126"/>
      <c r="F1268" s="100"/>
    </row>
    <row r="1269" spans="3:6">
      <c r="C1269" s="126"/>
      <c r="D1269" s="99"/>
      <c r="E1269" s="126"/>
      <c r="F1269" s="100"/>
    </row>
    <row r="1270" spans="3:6">
      <c r="C1270" s="126"/>
      <c r="D1270" s="99"/>
      <c r="E1270" s="126"/>
      <c r="F1270" s="100"/>
    </row>
    <row r="1271" spans="3:6">
      <c r="C1271" s="126"/>
      <c r="D1271" s="99"/>
      <c r="E1271" s="126"/>
      <c r="F1271" s="100"/>
    </row>
    <row r="1272" spans="3:6">
      <c r="C1272" s="126"/>
      <c r="D1272" s="99"/>
      <c r="E1272" s="126"/>
      <c r="F1272" s="100"/>
    </row>
    <row r="1273" spans="3:6">
      <c r="C1273" s="126"/>
      <c r="D1273" s="99"/>
      <c r="E1273" s="126"/>
      <c r="F1273" s="100"/>
    </row>
    <row r="1274" spans="3:6">
      <c r="C1274" s="126"/>
      <c r="D1274" s="99"/>
      <c r="E1274" s="126"/>
      <c r="F1274" s="100"/>
    </row>
    <row r="1275" spans="3:6">
      <c r="C1275" s="126"/>
      <c r="D1275" s="99"/>
      <c r="E1275" s="126"/>
      <c r="F1275" s="100"/>
    </row>
    <row r="1276" spans="3:6">
      <c r="C1276" s="126"/>
      <c r="D1276" s="99"/>
      <c r="E1276" s="126"/>
      <c r="F1276" s="100"/>
    </row>
    <row r="1277" spans="3:6">
      <c r="C1277" s="126"/>
      <c r="D1277" s="99"/>
      <c r="E1277" s="126"/>
      <c r="F1277" s="100"/>
    </row>
    <row r="1278" spans="3:6">
      <c r="C1278" s="126"/>
      <c r="D1278" s="99"/>
      <c r="E1278" s="126"/>
      <c r="F1278" s="100"/>
    </row>
    <row r="1279" spans="3:6">
      <c r="C1279" s="126"/>
      <c r="D1279" s="99"/>
      <c r="E1279" s="126"/>
      <c r="F1279" s="100"/>
    </row>
    <row r="1280" spans="3:6">
      <c r="C1280" s="126"/>
      <c r="D1280" s="99"/>
      <c r="E1280" s="126"/>
      <c r="F1280" s="100"/>
    </row>
    <row r="1281" spans="3:6">
      <c r="C1281" s="126"/>
      <c r="D1281" s="99"/>
      <c r="E1281" s="126"/>
      <c r="F1281" s="100"/>
    </row>
    <row r="1282" spans="3:6">
      <c r="C1282" s="126"/>
      <c r="D1282" s="99"/>
      <c r="E1282" s="126"/>
      <c r="F1282" s="100"/>
    </row>
    <row r="1283" spans="3:6">
      <c r="C1283" s="126"/>
      <c r="D1283" s="99"/>
      <c r="E1283" s="126"/>
      <c r="F1283" s="100"/>
    </row>
    <row r="1284" spans="3:6">
      <c r="C1284" s="126"/>
      <c r="D1284" s="99"/>
      <c r="E1284" s="126"/>
      <c r="F1284" s="100"/>
    </row>
    <row r="1285" spans="3:6">
      <c r="C1285" s="126"/>
      <c r="D1285" s="99"/>
      <c r="E1285" s="126"/>
      <c r="F1285" s="100"/>
    </row>
    <row r="1286" spans="3:6">
      <c r="C1286" s="126"/>
      <c r="D1286" s="99"/>
      <c r="E1286" s="126"/>
      <c r="F1286" s="100"/>
    </row>
    <row r="1287" spans="3:6">
      <c r="C1287" s="126"/>
      <c r="D1287" s="99"/>
      <c r="E1287" s="126"/>
      <c r="F1287" s="100"/>
    </row>
    <row r="1288" spans="3:6">
      <c r="C1288" s="126"/>
      <c r="D1288" s="99"/>
      <c r="E1288" s="126"/>
      <c r="F1288" s="100"/>
    </row>
    <row r="1289" spans="3:6">
      <c r="C1289" s="126"/>
      <c r="D1289" s="99"/>
      <c r="E1289" s="126"/>
      <c r="F1289" s="100"/>
    </row>
    <row r="1290" spans="3:6">
      <c r="C1290" s="126"/>
      <c r="D1290" s="99"/>
      <c r="E1290" s="126"/>
      <c r="F1290" s="100"/>
    </row>
    <row r="1291" spans="3:6">
      <c r="C1291" s="126"/>
      <c r="D1291" s="99"/>
      <c r="E1291" s="126"/>
      <c r="F1291" s="100"/>
    </row>
    <row r="1292" spans="3:6">
      <c r="C1292" s="126"/>
      <c r="D1292" s="99"/>
      <c r="E1292" s="126"/>
      <c r="F1292" s="100"/>
    </row>
    <row r="1293" spans="3:6">
      <c r="C1293" s="126"/>
      <c r="D1293" s="99"/>
      <c r="E1293" s="126"/>
      <c r="F1293" s="100"/>
    </row>
    <row r="1294" spans="3:6">
      <c r="C1294" s="126"/>
      <c r="D1294" s="99"/>
      <c r="E1294" s="126"/>
      <c r="F1294" s="100"/>
    </row>
    <row r="1295" spans="3:6">
      <c r="C1295" s="126"/>
      <c r="D1295" s="99"/>
      <c r="E1295" s="126"/>
      <c r="F1295" s="100"/>
    </row>
    <row r="1296" spans="3:6">
      <c r="C1296" s="126"/>
      <c r="D1296" s="99"/>
      <c r="E1296" s="126"/>
      <c r="F1296" s="100"/>
    </row>
    <row r="1297" spans="3:6">
      <c r="C1297" s="126"/>
      <c r="D1297" s="99"/>
      <c r="E1297" s="126"/>
      <c r="F1297" s="100"/>
    </row>
    <row r="1298" spans="3:6">
      <c r="C1298" s="126"/>
      <c r="D1298" s="99"/>
      <c r="E1298" s="126"/>
      <c r="F1298" s="100"/>
    </row>
    <row r="1299" spans="3:6">
      <c r="C1299" s="126"/>
      <c r="D1299" s="99"/>
      <c r="E1299" s="126"/>
      <c r="F1299" s="100"/>
    </row>
    <row r="1300" spans="3:6">
      <c r="C1300" s="126"/>
      <c r="D1300" s="99"/>
      <c r="E1300" s="126"/>
      <c r="F1300" s="100"/>
    </row>
    <row r="1301" spans="3:6">
      <c r="C1301" s="126"/>
      <c r="D1301" s="99"/>
      <c r="E1301" s="126"/>
      <c r="F1301" s="100"/>
    </row>
    <row r="1302" spans="3:6">
      <c r="C1302" s="126"/>
      <c r="D1302" s="99"/>
      <c r="E1302" s="126"/>
      <c r="F1302" s="100"/>
    </row>
    <row r="1303" spans="3:6">
      <c r="C1303" s="126"/>
      <c r="D1303" s="99"/>
      <c r="E1303" s="126"/>
      <c r="F1303" s="100"/>
    </row>
    <row r="1304" spans="3:6">
      <c r="C1304" s="126"/>
      <c r="D1304" s="99"/>
      <c r="E1304" s="126"/>
      <c r="F1304" s="100"/>
    </row>
    <row r="1305" spans="3:6">
      <c r="C1305" s="126"/>
      <c r="D1305" s="99"/>
      <c r="E1305" s="126"/>
      <c r="F1305" s="100"/>
    </row>
    <row r="1306" spans="3:6">
      <c r="C1306" s="126"/>
      <c r="D1306" s="99"/>
      <c r="E1306" s="126"/>
      <c r="F1306" s="100"/>
    </row>
    <row r="1307" spans="3:6">
      <c r="C1307" s="126"/>
      <c r="D1307" s="99"/>
      <c r="E1307" s="126"/>
      <c r="F1307" s="100"/>
    </row>
    <row r="1308" spans="3:6">
      <c r="C1308" s="126"/>
      <c r="D1308" s="99"/>
      <c r="E1308" s="126"/>
      <c r="F1308" s="100"/>
    </row>
    <row r="1309" spans="3:6">
      <c r="C1309" s="126"/>
      <c r="D1309" s="99"/>
      <c r="E1309" s="126"/>
      <c r="F1309" s="100"/>
    </row>
    <row r="1310" spans="3:6">
      <c r="C1310" s="126"/>
      <c r="D1310" s="99"/>
      <c r="E1310" s="126"/>
      <c r="F1310" s="100"/>
    </row>
    <row r="1311" spans="3:6">
      <c r="C1311" s="126"/>
      <c r="D1311" s="99"/>
      <c r="E1311" s="126"/>
      <c r="F1311" s="100"/>
    </row>
    <row r="1312" spans="3:6">
      <c r="C1312" s="126"/>
      <c r="D1312" s="99"/>
      <c r="E1312" s="126"/>
      <c r="F1312" s="100"/>
    </row>
    <row r="1313" spans="3:6">
      <c r="C1313" s="126"/>
      <c r="D1313" s="99"/>
      <c r="E1313" s="126"/>
      <c r="F1313" s="100"/>
    </row>
    <row r="1314" spans="3:6">
      <c r="C1314" s="126"/>
      <c r="D1314" s="99"/>
      <c r="E1314" s="126"/>
      <c r="F1314" s="100"/>
    </row>
    <row r="1315" spans="3:6">
      <c r="C1315" s="126"/>
      <c r="D1315" s="99"/>
      <c r="E1315" s="126"/>
      <c r="F1315" s="100"/>
    </row>
    <row r="1316" spans="3:6">
      <c r="C1316" s="126"/>
      <c r="D1316" s="99"/>
      <c r="E1316" s="126"/>
      <c r="F1316" s="100"/>
    </row>
    <row r="1317" spans="3:6">
      <c r="C1317" s="126"/>
      <c r="D1317" s="99"/>
      <c r="E1317" s="126"/>
      <c r="F1317" s="100"/>
    </row>
    <row r="1318" spans="3:6">
      <c r="C1318" s="126"/>
      <c r="D1318" s="99"/>
      <c r="E1318" s="126"/>
      <c r="F1318" s="100"/>
    </row>
    <row r="1319" spans="3:6">
      <c r="C1319" s="126"/>
      <c r="D1319" s="99"/>
      <c r="E1319" s="126"/>
      <c r="F1319" s="100"/>
    </row>
    <row r="1320" spans="3:6">
      <c r="C1320" s="126"/>
      <c r="D1320" s="99"/>
      <c r="E1320" s="126"/>
      <c r="F1320" s="100"/>
    </row>
    <row r="1321" spans="3:6">
      <c r="C1321" s="126"/>
      <c r="D1321" s="99"/>
      <c r="E1321" s="126"/>
      <c r="F1321" s="100"/>
    </row>
    <row r="1322" spans="3:6">
      <c r="C1322" s="126"/>
      <c r="D1322" s="99"/>
      <c r="E1322" s="126"/>
      <c r="F1322" s="100"/>
    </row>
    <row r="1323" spans="3:6">
      <c r="C1323" s="126"/>
      <c r="D1323" s="99"/>
      <c r="E1323" s="126"/>
      <c r="F1323" s="100"/>
    </row>
    <row r="1324" spans="3:6">
      <c r="C1324" s="126"/>
      <c r="D1324" s="99"/>
      <c r="E1324" s="126"/>
      <c r="F1324" s="100"/>
    </row>
    <row r="1325" spans="3:6">
      <c r="C1325" s="126"/>
      <c r="D1325" s="99"/>
      <c r="E1325" s="126"/>
      <c r="F1325" s="100"/>
    </row>
    <row r="1326" spans="3:6">
      <c r="C1326" s="126"/>
      <c r="D1326" s="99"/>
      <c r="E1326" s="126"/>
      <c r="F1326" s="100"/>
    </row>
    <row r="1327" spans="3:6">
      <c r="C1327" s="126"/>
      <c r="D1327" s="99"/>
      <c r="E1327" s="126"/>
      <c r="F1327" s="100"/>
    </row>
    <row r="1328" spans="3:6">
      <c r="C1328" s="126"/>
      <c r="D1328" s="99"/>
      <c r="E1328" s="126"/>
      <c r="F1328" s="100"/>
    </row>
    <row r="1329" spans="3:6">
      <c r="C1329" s="126"/>
      <c r="D1329" s="99"/>
      <c r="E1329" s="126"/>
      <c r="F1329" s="100"/>
    </row>
    <row r="1330" spans="3:6">
      <c r="C1330" s="126"/>
      <c r="D1330" s="99"/>
      <c r="E1330" s="126"/>
      <c r="F1330" s="100"/>
    </row>
    <row r="1331" spans="3:6">
      <c r="C1331" s="126"/>
      <c r="D1331" s="99"/>
      <c r="E1331" s="126"/>
      <c r="F1331" s="100"/>
    </row>
    <row r="1332" spans="3:6">
      <c r="C1332" s="126"/>
      <c r="D1332" s="99"/>
      <c r="E1332" s="126"/>
      <c r="F1332" s="100"/>
    </row>
    <row r="1333" spans="3:6">
      <c r="C1333" s="126"/>
      <c r="D1333" s="99"/>
      <c r="E1333" s="126"/>
      <c r="F1333" s="100"/>
    </row>
    <row r="1334" spans="3:6">
      <c r="C1334" s="126"/>
      <c r="D1334" s="99"/>
      <c r="E1334" s="126"/>
      <c r="F1334" s="100"/>
    </row>
    <row r="1335" spans="3:6">
      <c r="C1335" s="126"/>
      <c r="D1335" s="99"/>
      <c r="E1335" s="126"/>
      <c r="F1335" s="100"/>
    </row>
    <row r="1336" spans="3:6">
      <c r="C1336" s="126"/>
      <c r="D1336" s="99"/>
      <c r="E1336" s="126"/>
      <c r="F1336" s="100"/>
    </row>
    <row r="1337" spans="3:6">
      <c r="C1337" s="126"/>
      <c r="D1337" s="99"/>
      <c r="E1337" s="126"/>
      <c r="F1337" s="100"/>
    </row>
    <row r="1338" spans="3:6">
      <c r="C1338" s="126"/>
      <c r="D1338" s="99"/>
      <c r="E1338" s="126"/>
      <c r="F1338" s="100"/>
    </row>
    <row r="1339" spans="3:6">
      <c r="C1339" s="126"/>
      <c r="D1339" s="99"/>
      <c r="E1339" s="126"/>
      <c r="F1339" s="100"/>
    </row>
    <row r="1340" spans="3:6">
      <c r="C1340" s="126"/>
      <c r="D1340" s="99"/>
      <c r="E1340" s="126"/>
      <c r="F1340" s="100"/>
    </row>
    <row r="1341" spans="3:6">
      <c r="C1341" s="126"/>
      <c r="D1341" s="99"/>
      <c r="E1341" s="126"/>
      <c r="F1341" s="100"/>
    </row>
    <row r="1342" spans="3:6">
      <c r="C1342" s="126"/>
      <c r="D1342" s="99"/>
      <c r="E1342" s="126"/>
      <c r="F1342" s="100"/>
    </row>
    <row r="1343" spans="3:6">
      <c r="C1343" s="126"/>
      <c r="D1343" s="99"/>
      <c r="E1343" s="126"/>
      <c r="F1343" s="100"/>
    </row>
    <row r="1344" spans="3:6">
      <c r="C1344" s="126"/>
      <c r="D1344" s="99"/>
      <c r="E1344" s="126"/>
      <c r="F1344" s="100"/>
    </row>
    <row r="1345" spans="3:6">
      <c r="C1345" s="126"/>
      <c r="D1345" s="99"/>
      <c r="E1345" s="126"/>
      <c r="F1345" s="100"/>
    </row>
    <row r="1346" spans="3:6">
      <c r="C1346" s="126"/>
      <c r="D1346" s="99"/>
      <c r="E1346" s="126"/>
      <c r="F1346" s="100"/>
    </row>
    <row r="1347" spans="3:6">
      <c r="C1347" s="126"/>
      <c r="D1347" s="99"/>
      <c r="E1347" s="126"/>
      <c r="F1347" s="100"/>
    </row>
    <row r="1348" spans="3:6">
      <c r="C1348" s="126"/>
      <c r="D1348" s="99"/>
      <c r="E1348" s="126"/>
      <c r="F1348" s="100"/>
    </row>
    <row r="1349" spans="3:6">
      <c r="C1349" s="126"/>
      <c r="D1349" s="99"/>
      <c r="E1349" s="126"/>
      <c r="F1349" s="100"/>
    </row>
    <row r="1350" spans="3:6">
      <c r="C1350" s="126"/>
      <c r="D1350" s="99"/>
      <c r="E1350" s="126"/>
      <c r="F1350" s="100"/>
    </row>
    <row r="1351" spans="3:6">
      <c r="C1351" s="126"/>
      <c r="D1351" s="99"/>
      <c r="E1351" s="126"/>
      <c r="F1351" s="100"/>
    </row>
    <row r="1352" spans="3:6">
      <c r="C1352" s="126"/>
      <c r="D1352" s="99"/>
      <c r="E1352" s="126"/>
      <c r="F1352" s="100"/>
    </row>
    <row r="1353" spans="3:6">
      <c r="C1353" s="126"/>
      <c r="D1353" s="99"/>
      <c r="E1353" s="126"/>
      <c r="F1353" s="100"/>
    </row>
    <row r="1354" spans="3:6">
      <c r="C1354" s="126"/>
      <c r="D1354" s="99"/>
      <c r="E1354" s="126"/>
      <c r="F1354" s="100"/>
    </row>
    <row r="1355" spans="3:6">
      <c r="C1355" s="126"/>
      <c r="D1355" s="99"/>
      <c r="E1355" s="126"/>
      <c r="F1355" s="100"/>
    </row>
    <row r="1356" spans="3:6">
      <c r="C1356" s="126"/>
      <c r="D1356" s="99"/>
      <c r="E1356" s="126"/>
      <c r="F1356" s="100"/>
    </row>
    <row r="1357" spans="3:6">
      <c r="C1357" s="126"/>
      <c r="D1357" s="99"/>
      <c r="E1357" s="126"/>
      <c r="F1357" s="100"/>
    </row>
    <row r="1358" spans="3:6">
      <c r="C1358" s="126"/>
      <c r="D1358" s="99"/>
      <c r="E1358" s="126"/>
      <c r="F1358" s="100"/>
    </row>
    <row r="1359" spans="3:6">
      <c r="C1359" s="126"/>
      <c r="D1359" s="99"/>
      <c r="E1359" s="126"/>
      <c r="F1359" s="100"/>
    </row>
    <row r="1360" spans="3:6">
      <c r="C1360" s="126"/>
      <c r="D1360" s="99"/>
      <c r="E1360" s="126"/>
      <c r="F1360" s="100"/>
    </row>
    <row r="1361" spans="3:6">
      <c r="C1361" s="126"/>
      <c r="D1361" s="99"/>
      <c r="E1361" s="126"/>
      <c r="F1361" s="100"/>
    </row>
    <row r="1362" spans="3:6">
      <c r="C1362" s="126"/>
      <c r="D1362" s="99"/>
      <c r="E1362" s="126"/>
      <c r="F1362" s="100"/>
    </row>
    <row r="1363" spans="3:6">
      <c r="C1363" s="126"/>
      <c r="D1363" s="99"/>
      <c r="E1363" s="126"/>
      <c r="F1363" s="100"/>
    </row>
    <row r="1364" spans="3:6">
      <c r="C1364" s="126"/>
      <c r="D1364" s="99"/>
      <c r="E1364" s="126"/>
      <c r="F1364" s="100"/>
    </row>
    <row r="1365" spans="3:6">
      <c r="C1365" s="126"/>
      <c r="D1365" s="99"/>
      <c r="E1365" s="126"/>
      <c r="F1365" s="100"/>
    </row>
    <row r="1366" spans="3:6">
      <c r="C1366" s="126"/>
      <c r="D1366" s="99"/>
      <c r="E1366" s="126"/>
      <c r="F1366" s="100"/>
    </row>
    <row r="1367" spans="3:6">
      <c r="C1367" s="126"/>
      <c r="D1367" s="99"/>
      <c r="E1367" s="126"/>
      <c r="F1367" s="100"/>
    </row>
    <row r="1368" spans="3:6">
      <c r="C1368" s="126"/>
      <c r="D1368" s="99"/>
      <c r="E1368" s="126"/>
      <c r="F1368" s="100"/>
    </row>
    <row r="1369" spans="3:6">
      <c r="C1369" s="126"/>
      <c r="D1369" s="99"/>
      <c r="E1369" s="126"/>
      <c r="F1369" s="100"/>
    </row>
    <row r="1370" spans="3:6">
      <c r="C1370" s="126"/>
      <c r="D1370" s="99"/>
      <c r="E1370" s="126"/>
      <c r="F1370" s="100"/>
    </row>
    <row r="1371" spans="3:6">
      <c r="C1371" s="126"/>
      <c r="D1371" s="99"/>
      <c r="E1371" s="126"/>
      <c r="F1371" s="100"/>
    </row>
    <row r="1372" spans="3:6">
      <c r="C1372" s="126"/>
      <c r="D1372" s="99"/>
      <c r="E1372" s="126"/>
      <c r="F1372" s="100"/>
    </row>
    <row r="1373" spans="3:6">
      <c r="C1373" s="126"/>
      <c r="D1373" s="99"/>
      <c r="E1373" s="126"/>
      <c r="F1373" s="100"/>
    </row>
    <row r="1374" spans="3:6">
      <c r="C1374" s="126"/>
      <c r="D1374" s="99"/>
      <c r="E1374" s="126"/>
      <c r="F1374" s="100"/>
    </row>
    <row r="1375" spans="3:6">
      <c r="C1375" s="126"/>
      <c r="D1375" s="99"/>
      <c r="E1375" s="126"/>
      <c r="F1375" s="100"/>
    </row>
    <row r="1376" spans="3:6">
      <c r="C1376" s="126"/>
      <c r="D1376" s="99"/>
      <c r="E1376" s="126"/>
      <c r="F1376" s="100"/>
    </row>
    <row r="1377" spans="3:6">
      <c r="C1377" s="126"/>
      <c r="D1377" s="99"/>
      <c r="E1377" s="126"/>
      <c r="F1377" s="100"/>
    </row>
    <row r="1378" spans="3:6">
      <c r="C1378" s="126"/>
      <c r="D1378" s="99"/>
      <c r="E1378" s="126"/>
      <c r="F1378" s="100"/>
    </row>
    <row r="1379" spans="3:6">
      <c r="C1379" s="126"/>
      <c r="D1379" s="99"/>
      <c r="E1379" s="126"/>
      <c r="F1379" s="100"/>
    </row>
    <row r="1380" spans="3:6">
      <c r="C1380" s="126"/>
      <c r="D1380" s="99"/>
      <c r="E1380" s="126"/>
      <c r="F1380" s="100"/>
    </row>
    <row r="1381" spans="3:6">
      <c r="C1381" s="126"/>
      <c r="D1381" s="99"/>
      <c r="E1381" s="126"/>
      <c r="F1381" s="100"/>
    </row>
    <row r="1382" spans="3:6">
      <c r="C1382" s="126"/>
      <c r="D1382" s="99"/>
      <c r="E1382" s="126"/>
      <c r="F1382" s="100"/>
    </row>
    <row r="1383" spans="3:6">
      <c r="C1383" s="126"/>
      <c r="D1383" s="99"/>
      <c r="E1383" s="126"/>
      <c r="F1383" s="100"/>
    </row>
    <row r="1384" spans="3:6">
      <c r="C1384" s="126"/>
      <c r="D1384" s="99"/>
      <c r="E1384" s="126"/>
      <c r="F1384" s="100"/>
    </row>
    <row r="1385" spans="3:6">
      <c r="C1385" s="126"/>
      <c r="D1385" s="99"/>
      <c r="E1385" s="126"/>
      <c r="F1385" s="100"/>
    </row>
    <row r="1386" spans="3:6">
      <c r="C1386" s="126"/>
      <c r="D1386" s="99"/>
      <c r="E1386" s="126"/>
      <c r="F1386" s="100"/>
    </row>
    <row r="1387" spans="3:6">
      <c r="C1387" s="126"/>
      <c r="D1387" s="99"/>
      <c r="E1387" s="126"/>
      <c r="F1387" s="100"/>
    </row>
    <row r="1388" spans="3:6">
      <c r="C1388" s="126"/>
      <c r="D1388" s="99"/>
      <c r="E1388" s="126"/>
      <c r="F1388" s="100"/>
    </row>
    <row r="1389" spans="3:6">
      <c r="C1389" s="126"/>
      <c r="D1389" s="99"/>
      <c r="E1389" s="126"/>
      <c r="F1389" s="100"/>
    </row>
    <row r="1390" spans="3:6">
      <c r="C1390" s="126"/>
      <c r="D1390" s="99"/>
      <c r="E1390" s="126"/>
      <c r="F1390" s="100"/>
    </row>
    <row r="1391" spans="3:6">
      <c r="C1391" s="126"/>
      <c r="D1391" s="99"/>
      <c r="E1391" s="126"/>
      <c r="F1391" s="100"/>
    </row>
    <row r="1392" spans="3:6">
      <c r="C1392" s="126"/>
      <c r="D1392" s="99"/>
      <c r="E1392" s="126"/>
      <c r="F1392" s="100"/>
    </row>
    <row r="1393" spans="3:6">
      <c r="C1393" s="126"/>
      <c r="D1393" s="99"/>
      <c r="E1393" s="126"/>
      <c r="F1393" s="100"/>
    </row>
    <row r="1394" spans="3:6">
      <c r="C1394" s="126"/>
      <c r="D1394" s="99"/>
      <c r="E1394" s="126"/>
      <c r="F1394" s="100"/>
    </row>
    <row r="1395" spans="3:6">
      <c r="C1395" s="126"/>
      <c r="D1395" s="99"/>
      <c r="E1395" s="126"/>
      <c r="F1395" s="100"/>
    </row>
    <row r="1396" spans="3:6">
      <c r="C1396" s="126"/>
      <c r="D1396" s="99"/>
      <c r="E1396" s="126"/>
      <c r="F1396" s="100"/>
    </row>
    <row r="1397" spans="3:6">
      <c r="C1397" s="126"/>
      <c r="D1397" s="99"/>
      <c r="E1397" s="126"/>
      <c r="F1397" s="100"/>
    </row>
    <row r="1398" spans="3:6">
      <c r="C1398" s="126"/>
      <c r="D1398" s="99"/>
      <c r="E1398" s="126"/>
      <c r="F1398" s="100"/>
    </row>
    <row r="1399" spans="3:6">
      <c r="C1399" s="126"/>
      <c r="D1399" s="99"/>
      <c r="E1399" s="126"/>
      <c r="F1399" s="100"/>
    </row>
    <row r="1400" spans="3:6">
      <c r="C1400" s="126"/>
      <c r="D1400" s="99"/>
      <c r="E1400" s="126"/>
      <c r="F1400" s="100"/>
    </row>
    <row r="1401" spans="3:6">
      <c r="C1401" s="126"/>
      <c r="D1401" s="99"/>
      <c r="E1401" s="126"/>
      <c r="F1401" s="100"/>
    </row>
    <row r="1402" spans="3:6">
      <c r="C1402" s="126"/>
      <c r="D1402" s="99"/>
      <c r="E1402" s="126"/>
      <c r="F1402" s="100"/>
    </row>
    <row r="1403" spans="3:6">
      <c r="C1403" s="126"/>
      <c r="D1403" s="99"/>
      <c r="E1403" s="126"/>
      <c r="F1403" s="100"/>
    </row>
    <row r="1404" spans="3:6">
      <c r="C1404" s="126"/>
      <c r="D1404" s="99"/>
      <c r="E1404" s="126"/>
      <c r="F1404" s="100"/>
    </row>
    <row r="1405" spans="3:6">
      <c r="C1405" s="126"/>
      <c r="D1405" s="99"/>
      <c r="E1405" s="126"/>
      <c r="F1405" s="100"/>
    </row>
    <row r="1406" spans="3:6">
      <c r="C1406" s="126"/>
      <c r="D1406" s="99"/>
      <c r="E1406" s="126"/>
      <c r="F1406" s="100"/>
    </row>
    <row r="1407" spans="3:6">
      <c r="C1407" s="126"/>
      <c r="D1407" s="99"/>
      <c r="E1407" s="126"/>
      <c r="F1407" s="100"/>
    </row>
    <row r="1408" spans="3:6">
      <c r="C1408" s="126"/>
      <c r="D1408" s="99"/>
      <c r="E1408" s="126"/>
      <c r="F1408" s="100"/>
    </row>
    <row r="1409" spans="3:6">
      <c r="C1409" s="126"/>
      <c r="D1409" s="99"/>
      <c r="E1409" s="126"/>
      <c r="F1409" s="100"/>
    </row>
    <row r="1410" spans="3:6">
      <c r="C1410" s="126"/>
      <c r="D1410" s="99"/>
      <c r="E1410" s="126"/>
      <c r="F1410" s="100"/>
    </row>
    <row r="1411" spans="3:6">
      <c r="C1411" s="126"/>
      <c r="D1411" s="99"/>
      <c r="E1411" s="126"/>
      <c r="F1411" s="100"/>
    </row>
    <row r="1412" spans="3:6">
      <c r="C1412" s="126"/>
      <c r="D1412" s="99"/>
      <c r="E1412" s="126"/>
      <c r="F1412" s="100"/>
    </row>
    <row r="1413" spans="3:6">
      <c r="C1413" s="126"/>
      <c r="D1413" s="99"/>
      <c r="E1413" s="126"/>
      <c r="F1413" s="100"/>
    </row>
    <row r="1414" spans="3:6">
      <c r="C1414" s="126"/>
      <c r="D1414" s="99"/>
      <c r="E1414" s="126"/>
      <c r="F1414" s="100"/>
    </row>
    <row r="1415" spans="3:6">
      <c r="C1415" s="126"/>
      <c r="D1415" s="99"/>
      <c r="E1415" s="126"/>
      <c r="F1415" s="100"/>
    </row>
    <row r="1416" spans="3:6">
      <c r="C1416" s="126"/>
      <c r="D1416" s="99"/>
      <c r="E1416" s="126"/>
      <c r="F1416" s="100"/>
    </row>
    <row r="1417" spans="3:6">
      <c r="C1417" s="126"/>
      <c r="D1417" s="99"/>
      <c r="E1417" s="126"/>
      <c r="F1417" s="100"/>
    </row>
    <row r="1418" spans="3:6">
      <c r="C1418" s="126"/>
      <c r="D1418" s="99"/>
      <c r="E1418" s="126"/>
      <c r="F1418" s="100"/>
    </row>
    <row r="1419" spans="3:6">
      <c r="C1419" s="126"/>
      <c r="D1419" s="99"/>
      <c r="E1419" s="126"/>
      <c r="F1419" s="100"/>
    </row>
    <row r="1420" spans="3:6">
      <c r="C1420" s="126"/>
      <c r="D1420" s="99"/>
      <c r="E1420" s="126"/>
      <c r="F1420" s="100"/>
    </row>
    <row r="1421" spans="3:6">
      <c r="C1421" s="126"/>
      <c r="D1421" s="99"/>
      <c r="E1421" s="126"/>
      <c r="F1421" s="100"/>
    </row>
    <row r="1422" spans="3:6">
      <c r="C1422" s="126"/>
      <c r="D1422" s="99"/>
      <c r="E1422" s="126"/>
      <c r="F1422" s="100"/>
    </row>
    <row r="1423" spans="3:6">
      <c r="C1423" s="126"/>
      <c r="D1423" s="99"/>
      <c r="E1423" s="126"/>
      <c r="F1423" s="100"/>
    </row>
    <row r="1424" spans="3:6">
      <c r="C1424" s="126"/>
      <c r="D1424" s="99"/>
      <c r="E1424" s="126"/>
      <c r="F1424" s="100"/>
    </row>
    <row r="1425" spans="3:6">
      <c r="C1425" s="126"/>
      <c r="D1425" s="99"/>
      <c r="E1425" s="126"/>
      <c r="F1425" s="100"/>
    </row>
    <row r="1426" spans="3:6">
      <c r="C1426" s="126"/>
      <c r="D1426" s="99"/>
      <c r="E1426" s="126"/>
      <c r="F1426" s="100"/>
    </row>
    <row r="1427" spans="3:6">
      <c r="C1427" s="126"/>
      <c r="D1427" s="99"/>
      <c r="E1427" s="126"/>
      <c r="F1427" s="100"/>
    </row>
    <row r="1428" spans="3:6">
      <c r="C1428" s="126"/>
      <c r="D1428" s="99"/>
      <c r="E1428" s="126"/>
      <c r="F1428" s="100"/>
    </row>
    <row r="1429" spans="3:6">
      <c r="C1429" s="126"/>
      <c r="D1429" s="99"/>
      <c r="E1429" s="126"/>
      <c r="F1429" s="100"/>
    </row>
    <row r="1430" spans="3:6">
      <c r="C1430" s="126"/>
      <c r="D1430" s="99"/>
      <c r="E1430" s="126"/>
      <c r="F1430" s="100"/>
    </row>
    <row r="1431" spans="3:6">
      <c r="C1431" s="126"/>
      <c r="D1431" s="99"/>
      <c r="E1431" s="126"/>
      <c r="F1431" s="100"/>
    </row>
    <row r="1432" spans="3:6">
      <c r="C1432" s="126"/>
      <c r="D1432" s="99"/>
      <c r="E1432" s="126"/>
      <c r="F1432" s="100"/>
    </row>
    <row r="1433" spans="3:6">
      <c r="C1433" s="126"/>
      <c r="D1433" s="99"/>
      <c r="E1433" s="126"/>
      <c r="F1433" s="100"/>
    </row>
    <row r="1434" spans="3:6">
      <c r="C1434" s="126"/>
      <c r="D1434" s="99"/>
      <c r="E1434" s="126"/>
      <c r="F1434" s="100"/>
    </row>
    <row r="1435" spans="3:6">
      <c r="C1435" s="126"/>
      <c r="D1435" s="99"/>
      <c r="E1435" s="126"/>
      <c r="F1435" s="100"/>
    </row>
    <row r="1436" spans="3:6">
      <c r="C1436" s="126"/>
      <c r="D1436" s="99"/>
      <c r="E1436" s="126"/>
      <c r="F1436" s="100"/>
    </row>
    <row r="1437" spans="3:6">
      <c r="C1437" s="126"/>
      <c r="D1437" s="99"/>
      <c r="E1437" s="126"/>
      <c r="F1437" s="100"/>
    </row>
    <row r="1438" spans="3:6">
      <c r="C1438" s="126"/>
      <c r="D1438" s="99"/>
      <c r="E1438" s="126"/>
      <c r="F1438" s="100"/>
    </row>
    <row r="1439" spans="3:6">
      <c r="C1439" s="126"/>
      <c r="D1439" s="99"/>
      <c r="E1439" s="126"/>
      <c r="F1439" s="100"/>
    </row>
    <row r="1440" spans="3:6">
      <c r="C1440" s="126"/>
      <c r="D1440" s="99"/>
      <c r="E1440" s="126"/>
      <c r="F1440" s="100"/>
    </row>
    <row r="1441" spans="3:6">
      <c r="C1441" s="126"/>
      <c r="D1441" s="99"/>
      <c r="E1441" s="126"/>
      <c r="F1441" s="100"/>
    </row>
    <row r="1442" spans="3:6">
      <c r="C1442" s="126"/>
      <c r="D1442" s="99"/>
      <c r="E1442" s="126"/>
      <c r="F1442" s="100"/>
    </row>
    <row r="1443" spans="3:6">
      <c r="C1443" s="126"/>
      <c r="D1443" s="99"/>
      <c r="E1443" s="126"/>
      <c r="F1443" s="100"/>
    </row>
    <row r="1444" spans="3:6">
      <c r="C1444" s="126"/>
      <c r="D1444" s="99"/>
      <c r="E1444" s="126"/>
      <c r="F1444" s="100"/>
    </row>
    <row r="1445" spans="3:6">
      <c r="C1445" s="126"/>
      <c r="D1445" s="99"/>
      <c r="E1445" s="126"/>
      <c r="F1445" s="100"/>
    </row>
    <row r="1446" spans="3:6">
      <c r="C1446" s="126"/>
      <c r="D1446" s="99"/>
      <c r="E1446" s="126"/>
      <c r="F1446" s="100"/>
    </row>
    <row r="1447" spans="3:6">
      <c r="C1447" s="126"/>
      <c r="D1447" s="99"/>
      <c r="E1447" s="126"/>
      <c r="F1447" s="100"/>
    </row>
    <row r="1448" spans="3:6">
      <c r="C1448" s="126"/>
      <c r="D1448" s="99"/>
      <c r="E1448" s="126"/>
      <c r="F1448" s="100"/>
    </row>
    <row r="1449" spans="3:6">
      <c r="C1449" s="126"/>
      <c r="D1449" s="99"/>
      <c r="E1449" s="126"/>
      <c r="F1449" s="100"/>
    </row>
    <row r="1450" spans="3:6">
      <c r="C1450" s="126"/>
      <c r="D1450" s="99"/>
      <c r="E1450" s="126"/>
      <c r="F1450" s="100"/>
    </row>
    <row r="1451" spans="3:6">
      <c r="C1451" s="126"/>
      <c r="D1451" s="99"/>
      <c r="E1451" s="126"/>
      <c r="F1451" s="100"/>
    </row>
    <row r="1452" spans="3:6">
      <c r="C1452" s="126"/>
      <c r="D1452" s="99"/>
      <c r="E1452" s="126"/>
      <c r="F1452" s="100"/>
    </row>
    <row r="1453" spans="3:6">
      <c r="C1453" s="126"/>
      <c r="D1453" s="99"/>
      <c r="E1453" s="126"/>
      <c r="F1453" s="100"/>
    </row>
    <row r="1454" spans="3:6">
      <c r="C1454" s="126"/>
      <c r="D1454" s="99"/>
      <c r="E1454" s="126"/>
      <c r="F1454" s="100"/>
    </row>
    <row r="1455" spans="3:6">
      <c r="C1455" s="126"/>
      <c r="D1455" s="99"/>
      <c r="E1455" s="126"/>
      <c r="F1455" s="100"/>
    </row>
    <row r="1456" spans="3:6">
      <c r="C1456" s="126"/>
      <c r="D1456" s="99"/>
      <c r="E1456" s="126"/>
      <c r="F1456" s="100"/>
    </row>
    <row r="1457" spans="3:6">
      <c r="C1457" s="126"/>
      <c r="D1457" s="99"/>
      <c r="E1457" s="126"/>
      <c r="F1457" s="100"/>
    </row>
    <row r="1458" spans="3:6">
      <c r="C1458" s="126"/>
      <c r="D1458" s="99"/>
      <c r="E1458" s="126"/>
      <c r="F1458" s="100"/>
    </row>
    <row r="1459" spans="3:6">
      <c r="C1459" s="126"/>
      <c r="D1459" s="99"/>
      <c r="E1459" s="126"/>
      <c r="F1459" s="100"/>
    </row>
    <row r="1460" spans="3:6">
      <c r="C1460" s="126"/>
      <c r="D1460" s="99"/>
      <c r="E1460" s="126"/>
      <c r="F1460" s="100"/>
    </row>
    <row r="1461" spans="3:6">
      <c r="C1461" s="126"/>
      <c r="D1461" s="99"/>
      <c r="E1461" s="126"/>
      <c r="F1461" s="100"/>
    </row>
    <row r="1462" spans="3:6">
      <c r="C1462" s="126"/>
      <c r="D1462" s="99"/>
      <c r="E1462" s="126"/>
      <c r="F1462" s="100"/>
    </row>
    <row r="1463" spans="3:6">
      <c r="C1463" s="126"/>
      <c r="D1463" s="99"/>
      <c r="E1463" s="126"/>
      <c r="F1463" s="100"/>
    </row>
    <row r="1464" spans="3:6">
      <c r="C1464" s="126"/>
      <c r="D1464" s="99"/>
      <c r="E1464" s="126"/>
      <c r="F1464" s="100"/>
    </row>
    <row r="1465" spans="3:6">
      <c r="C1465" s="126"/>
      <c r="D1465" s="99"/>
      <c r="E1465" s="126"/>
      <c r="F1465" s="100"/>
    </row>
    <row r="1466" spans="3:6">
      <c r="C1466" s="126"/>
      <c r="D1466" s="99"/>
      <c r="E1466" s="126"/>
      <c r="F1466" s="100"/>
    </row>
    <row r="1467" spans="3:6">
      <c r="C1467" s="126"/>
      <c r="D1467" s="99"/>
      <c r="E1467" s="126"/>
      <c r="F1467" s="100"/>
    </row>
    <row r="1468" spans="3:6">
      <c r="C1468" s="126"/>
      <c r="D1468" s="99"/>
      <c r="E1468" s="126"/>
      <c r="F1468" s="100"/>
    </row>
    <row r="1469" spans="3:6">
      <c r="C1469" s="126"/>
      <c r="D1469" s="99"/>
      <c r="E1469" s="126"/>
      <c r="F1469" s="100"/>
    </row>
    <row r="1470" spans="3:6">
      <c r="C1470" s="126"/>
      <c r="D1470" s="99"/>
      <c r="E1470" s="126"/>
      <c r="F1470" s="100"/>
    </row>
    <row r="1471" spans="3:6">
      <c r="C1471" s="126"/>
      <c r="D1471" s="99"/>
      <c r="E1471" s="126"/>
      <c r="F1471" s="100"/>
    </row>
    <row r="1472" spans="3:6">
      <c r="C1472" s="126"/>
      <c r="D1472" s="99"/>
      <c r="E1472" s="126"/>
      <c r="F1472" s="100"/>
    </row>
    <row r="1473" spans="3:6">
      <c r="C1473" s="126"/>
      <c r="D1473" s="99"/>
      <c r="E1473" s="126"/>
      <c r="F1473" s="100"/>
    </row>
    <row r="1474" spans="3:6">
      <c r="C1474" s="126"/>
      <c r="D1474" s="99"/>
      <c r="E1474" s="126"/>
      <c r="F1474" s="100"/>
    </row>
    <row r="1475" spans="3:6">
      <c r="C1475" s="126"/>
      <c r="D1475" s="99"/>
      <c r="E1475" s="126"/>
      <c r="F1475" s="100"/>
    </row>
    <row r="1476" spans="3:6">
      <c r="C1476" s="126"/>
      <c r="D1476" s="99"/>
      <c r="E1476" s="126"/>
      <c r="F1476" s="100"/>
    </row>
    <row r="1477" spans="3:6">
      <c r="C1477" s="126"/>
      <c r="D1477" s="99"/>
      <c r="E1477" s="126"/>
      <c r="F1477" s="100"/>
    </row>
    <row r="1478" spans="3:6">
      <c r="C1478" s="126"/>
      <c r="D1478" s="99"/>
      <c r="E1478" s="126"/>
      <c r="F1478" s="100"/>
    </row>
    <row r="1479" spans="3:6">
      <c r="C1479" s="126"/>
      <c r="D1479" s="99"/>
      <c r="E1479" s="126"/>
      <c r="F1479" s="100"/>
    </row>
    <row r="1480" spans="3:6">
      <c r="C1480" s="126"/>
      <c r="D1480" s="99"/>
      <c r="E1480" s="126"/>
      <c r="F1480" s="100"/>
    </row>
    <row r="1481" spans="3:6">
      <c r="C1481" s="126"/>
      <c r="D1481" s="99"/>
      <c r="E1481" s="126"/>
      <c r="F1481" s="100"/>
    </row>
    <row r="1482" spans="3:6">
      <c r="C1482" s="126"/>
      <c r="D1482" s="99"/>
      <c r="E1482" s="126"/>
      <c r="F1482" s="100"/>
    </row>
    <row r="1483" spans="3:6">
      <c r="C1483" s="126"/>
      <c r="D1483" s="99"/>
      <c r="E1483" s="126"/>
      <c r="F1483" s="100"/>
    </row>
    <row r="1484" spans="3:6">
      <c r="C1484" s="126"/>
      <c r="D1484" s="99"/>
      <c r="E1484" s="126"/>
      <c r="F1484" s="100"/>
    </row>
    <row r="1485" spans="3:6">
      <c r="C1485" s="126"/>
      <c r="D1485" s="99"/>
      <c r="E1485" s="126"/>
      <c r="F1485" s="100"/>
    </row>
    <row r="1486" spans="3:6">
      <c r="C1486" s="126"/>
      <c r="D1486" s="99"/>
      <c r="E1486" s="126"/>
      <c r="F1486" s="100"/>
    </row>
    <row r="1487" spans="3:6">
      <c r="C1487" s="126"/>
      <c r="D1487" s="99"/>
      <c r="E1487" s="126"/>
      <c r="F1487" s="100"/>
    </row>
    <row r="1488" spans="3:6">
      <c r="C1488" s="126"/>
      <c r="D1488" s="99"/>
      <c r="E1488" s="126"/>
      <c r="F1488" s="100"/>
    </row>
    <row r="1489" spans="3:6">
      <c r="C1489" s="126"/>
      <c r="D1489" s="99"/>
      <c r="E1489" s="126"/>
      <c r="F1489" s="100"/>
    </row>
    <row r="1490" spans="3:6">
      <c r="C1490" s="126"/>
      <c r="D1490" s="99"/>
      <c r="E1490" s="126"/>
      <c r="F1490" s="100"/>
    </row>
    <row r="1491" spans="3:6">
      <c r="C1491" s="126"/>
      <c r="D1491" s="99"/>
      <c r="E1491" s="126"/>
      <c r="F1491" s="100"/>
    </row>
    <row r="1492" spans="3:6">
      <c r="C1492" s="126"/>
      <c r="D1492" s="99"/>
      <c r="E1492" s="126"/>
      <c r="F1492" s="100"/>
    </row>
    <row r="1493" spans="3:6">
      <c r="C1493" s="126"/>
      <c r="D1493" s="99"/>
      <c r="E1493" s="126"/>
      <c r="F1493" s="100"/>
    </row>
    <row r="1494" spans="3:6">
      <c r="C1494" s="126"/>
      <c r="D1494" s="99"/>
      <c r="E1494" s="126"/>
      <c r="F1494" s="100"/>
    </row>
    <row r="1495" spans="3:6">
      <c r="C1495" s="126"/>
      <c r="D1495" s="99"/>
      <c r="E1495" s="126"/>
      <c r="F1495" s="100"/>
    </row>
    <row r="1496" spans="3:6">
      <c r="C1496" s="126"/>
      <c r="D1496" s="99"/>
      <c r="E1496" s="126"/>
      <c r="F1496" s="100"/>
    </row>
    <row r="1497" spans="3:6">
      <c r="C1497" s="126"/>
      <c r="D1497" s="99"/>
      <c r="E1497" s="126"/>
      <c r="F1497" s="100"/>
    </row>
    <row r="1498" spans="3:6">
      <c r="C1498" s="126"/>
      <c r="D1498" s="99"/>
      <c r="E1498" s="126"/>
      <c r="F1498" s="100"/>
    </row>
    <row r="1499" spans="3:6">
      <c r="C1499" s="126"/>
      <c r="D1499" s="99"/>
      <c r="E1499" s="126"/>
      <c r="F1499" s="100"/>
    </row>
    <row r="1500" spans="3:6">
      <c r="C1500" s="126"/>
      <c r="D1500" s="99"/>
      <c r="E1500" s="126"/>
      <c r="F1500" s="100"/>
    </row>
    <row r="1501" spans="3:6">
      <c r="C1501" s="126"/>
      <c r="D1501" s="99"/>
      <c r="E1501" s="126"/>
      <c r="F1501" s="100"/>
    </row>
    <row r="1502" spans="3:6">
      <c r="C1502" s="126"/>
      <c r="D1502" s="99"/>
      <c r="E1502" s="126"/>
      <c r="F1502" s="100"/>
    </row>
  </sheetData>
  <sheetProtection formatCells="0" formatColumns="0" formatRows="0" insertColumns="0" insertRows="0" deleteColumns="0" deleteRows="0"/>
  <mergeCells count="17">
    <mergeCell ref="C25:E25"/>
    <mergeCell ref="C12:D12"/>
    <mergeCell ref="E12:F12"/>
    <mergeCell ref="E9:E11"/>
    <mergeCell ref="F9:F11"/>
    <mergeCell ref="C16:D16"/>
    <mergeCell ref="E16:F16"/>
    <mergeCell ref="C18:D18"/>
    <mergeCell ref="E18:F18"/>
    <mergeCell ref="C21:D21"/>
    <mergeCell ref="E21:F21"/>
    <mergeCell ref="E7:E8"/>
    <mergeCell ref="F7:F8"/>
    <mergeCell ref="C4:D4"/>
    <mergeCell ref="E4:F4"/>
    <mergeCell ref="C6:D6"/>
    <mergeCell ref="E6:F6"/>
  </mergeCells>
  <phoneticPr fontId="27" type="noConversion"/>
  <dataValidations disablePrompts="1" count="1">
    <dataValidation type="list" allowBlank="1" showInputMessage="1" showErrorMessage="1" sqref="C36:D65519">
      <formula1>#REF!</formula1>
    </dataValidation>
  </dataValidations>
  <printOptions horizontalCentered="1"/>
  <pageMargins left="0.25" right="0.25" top="0.25" bottom="0.25" header="0.4" footer="0.3"/>
  <pageSetup scale="89" fitToHeight="3" pageOrder="overThenDown" orientation="landscape" horizontalDpi="4294967292" verticalDpi="4294967292"/>
  <headerFooter>
    <oddFooter>&amp;L&amp;"Arial,Regular"&amp;8© 2013 Bunnell Idea Group | 2013.02.04&amp;C&amp;"Arial,Regular"&amp;8Beginning State Scorecard&amp;R&amp;"Arial,Regular"&amp;8GrowBIG® Achieve | Month 1 Team Scorecard</oddFooter>
  </headerFooter>
  <rowBreaks count="1" manualBreakCount="1">
    <brk id="15" max="16383" man="1"/>
  </rowBreaks>
  <colBreaks count="2" manualBreakCount="2">
    <brk id="4" max="1048575" man="1"/>
    <brk id="6" max="1048575" man="1"/>
  </colBreaks>
  <drawing r:id="rId1"/>
  <extLst>
    <ext xmlns:mx="http://schemas.microsoft.com/office/mac/excel/2008/main" uri="{64002731-A6B0-56B0-2670-7721B7C09600}">
      <mx:PLV Mode="0" OnePage="0" WScale="82"/>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enableFormatConditionsCalculation="0">
    <pageSetUpPr fitToPage="1"/>
  </sheetPr>
  <dimension ref="A1:N1498"/>
  <sheetViews>
    <sheetView showGridLines="0" topLeftCell="B1" zoomScale="125" zoomScaleNormal="125" zoomScalePageLayoutView="125" workbookViewId="0">
      <selection activeCell="G11" sqref="G11"/>
    </sheetView>
  </sheetViews>
  <sheetFormatPr baseColWidth="10" defaultColWidth="8.83203125" defaultRowHeight="15" x14ac:dyDescent="0"/>
  <cols>
    <col min="1" max="2" width="1.83203125" style="86" customWidth="1"/>
    <col min="3" max="3" width="28.83203125" style="130" customWidth="1"/>
    <col min="4" max="4" width="40.5" style="108" customWidth="1"/>
    <col min="5" max="5" width="29.83203125" style="131" customWidth="1"/>
    <col min="6" max="6" width="41.5" style="109" customWidth="1"/>
    <col min="7" max="7" width="48.1640625" style="89" customWidth="1"/>
    <col min="8" max="16384" width="8.83203125" style="89"/>
  </cols>
  <sheetData>
    <row r="1" spans="1:14" s="86" customFormat="1" ht="16" thickBot="1">
      <c r="C1" s="89"/>
      <c r="D1" s="87"/>
      <c r="E1" s="89"/>
      <c r="F1" s="88"/>
      <c r="G1" s="89"/>
      <c r="H1" s="89"/>
      <c r="I1" s="89"/>
      <c r="J1" s="89"/>
      <c r="K1" s="89"/>
      <c r="L1" s="89"/>
      <c r="M1" s="89"/>
      <c r="N1" s="89"/>
    </row>
    <row r="2" spans="1:14" s="86" customFormat="1" ht="35" customHeight="1" thickTop="1" thickBot="1">
      <c r="C2" s="112" t="s">
        <v>236</v>
      </c>
      <c r="D2" s="112"/>
      <c r="E2" s="112"/>
      <c r="F2" s="90"/>
      <c r="G2" s="91"/>
      <c r="H2" s="91"/>
      <c r="I2" s="89"/>
      <c r="J2" s="89"/>
      <c r="K2" s="89"/>
      <c r="L2" s="89"/>
      <c r="M2" s="89"/>
      <c r="N2" s="89"/>
    </row>
    <row r="3" spans="1:14" s="93" customFormat="1" ht="21" customHeight="1" thickTop="1">
      <c r="A3" s="92"/>
      <c r="B3" s="92"/>
      <c r="C3" s="113"/>
      <c r="D3" s="94"/>
      <c r="E3" s="113"/>
      <c r="F3" s="94"/>
    </row>
    <row r="4" spans="1:14" s="93" customFormat="1" ht="25" customHeight="1">
      <c r="A4" s="92"/>
      <c r="B4" s="92"/>
      <c r="C4" s="698" t="s">
        <v>237</v>
      </c>
      <c r="D4" s="698"/>
      <c r="E4" s="699" t="s">
        <v>238</v>
      </c>
      <c r="F4" s="699"/>
    </row>
    <row r="5" spans="1:14" s="93" customFormat="1" ht="38" customHeight="1">
      <c r="A5" s="92"/>
      <c r="B5" s="92"/>
      <c r="C5" s="406" t="s">
        <v>380</v>
      </c>
      <c r="D5" s="324">
        <v>500000</v>
      </c>
      <c r="E5" s="715" t="s">
        <v>382</v>
      </c>
      <c r="F5" s="718"/>
      <c r="G5" s="115"/>
    </row>
    <row r="6" spans="1:14" s="93" customFormat="1" ht="38" customHeight="1">
      <c r="A6" s="92"/>
      <c r="B6" s="92"/>
      <c r="C6" s="406" t="s">
        <v>381</v>
      </c>
      <c r="D6" s="323">
        <v>1000</v>
      </c>
      <c r="E6" s="716"/>
      <c r="F6" s="718"/>
      <c r="G6" s="115"/>
    </row>
    <row r="7" spans="1:14" s="93" customFormat="1" ht="38" customHeight="1">
      <c r="A7" s="92"/>
      <c r="B7" s="92"/>
      <c r="C7" s="406" t="s">
        <v>354</v>
      </c>
      <c r="D7" s="322">
        <f>+D5/D6</f>
        <v>500</v>
      </c>
      <c r="E7" s="717"/>
      <c r="F7" s="718"/>
      <c r="G7" s="115"/>
    </row>
    <row r="8" spans="1:14" s="93" customFormat="1" ht="111" customHeight="1">
      <c r="A8" s="92"/>
      <c r="B8" s="92"/>
      <c r="C8" s="409" t="s">
        <v>386</v>
      </c>
      <c r="D8" s="408"/>
      <c r="E8" s="407" t="s">
        <v>387</v>
      </c>
      <c r="F8" s="410"/>
      <c r="G8" s="115"/>
    </row>
    <row r="9" spans="1:14" s="93" customFormat="1" ht="25" customHeight="1">
      <c r="A9" s="92"/>
      <c r="B9" s="92"/>
      <c r="C9" s="709" t="s">
        <v>239</v>
      </c>
      <c r="D9" s="709"/>
      <c r="E9" s="710" t="s">
        <v>240</v>
      </c>
      <c r="F9" s="710"/>
    </row>
    <row r="10" spans="1:14" s="93" customFormat="1" ht="132" customHeight="1">
      <c r="A10" s="92"/>
      <c r="B10" s="92"/>
      <c r="C10" s="412" t="s">
        <v>383</v>
      </c>
      <c r="D10" s="411"/>
      <c r="E10" s="413" t="s">
        <v>385</v>
      </c>
      <c r="F10" s="415"/>
    </row>
    <row r="11" spans="1:14" s="93" customFormat="1" ht="170" customHeight="1">
      <c r="A11" s="92"/>
      <c r="B11" s="92"/>
      <c r="C11" s="412" t="s">
        <v>384</v>
      </c>
      <c r="D11" s="411"/>
      <c r="E11" s="414" t="s">
        <v>389</v>
      </c>
      <c r="F11" s="416"/>
    </row>
    <row r="12" spans="1:14" s="93" customFormat="1" ht="16" customHeight="1">
      <c r="A12" s="92"/>
      <c r="B12" s="92"/>
      <c r="C12" s="125"/>
      <c r="D12" s="96"/>
      <c r="F12" s="97"/>
    </row>
    <row r="13" spans="1:14" s="93" customFormat="1" ht="16" customHeight="1">
      <c r="A13" s="92"/>
      <c r="B13" s="92"/>
      <c r="C13" s="125"/>
      <c r="D13" s="96"/>
      <c r="F13" s="97"/>
    </row>
    <row r="14" spans="1:14" s="93" customFormat="1" ht="16" customHeight="1">
      <c r="A14" s="92"/>
      <c r="B14" s="92"/>
      <c r="C14" s="125"/>
      <c r="D14" s="96"/>
      <c r="F14" s="97"/>
    </row>
    <row r="15" spans="1:14" s="93" customFormat="1" ht="16" customHeight="1">
      <c r="A15" s="92"/>
      <c r="B15" s="92"/>
      <c r="C15" s="125"/>
      <c r="D15" s="96"/>
      <c r="E15" s="125"/>
      <c r="F15" s="98"/>
    </row>
    <row r="16" spans="1:14" s="93" customFormat="1" ht="16" customHeight="1">
      <c r="A16" s="92"/>
      <c r="B16" s="92"/>
      <c r="C16" s="125"/>
      <c r="D16" s="96"/>
      <c r="E16" s="125"/>
      <c r="F16" s="98"/>
    </row>
    <row r="17" spans="1:7" s="93" customFormat="1" ht="18" customHeight="1">
      <c r="A17" s="92"/>
      <c r="B17" s="92"/>
      <c r="C17" s="125"/>
      <c r="D17" s="96"/>
      <c r="E17" s="125"/>
      <c r="F17" s="98"/>
    </row>
    <row r="18" spans="1:7" ht="4" customHeight="1">
      <c r="A18" s="92"/>
      <c r="B18" s="92"/>
      <c r="C18" s="125"/>
      <c r="D18" s="96"/>
      <c r="E18" s="125"/>
      <c r="F18" s="98"/>
    </row>
    <row r="19" spans="1:7">
      <c r="A19" s="92"/>
      <c r="B19" s="92"/>
      <c r="C19" s="125"/>
      <c r="D19" s="96"/>
      <c r="E19" s="125"/>
      <c r="F19" s="98"/>
    </row>
    <row r="20" spans="1:7">
      <c r="A20" s="92"/>
      <c r="B20" s="92"/>
      <c r="C20" s="126"/>
      <c r="D20" s="99"/>
      <c r="E20" s="126"/>
      <c r="F20" s="100"/>
      <c r="G20" s="101"/>
    </row>
    <row r="21" spans="1:7">
      <c r="A21" s="92"/>
      <c r="B21" s="92"/>
      <c r="C21" s="125"/>
      <c r="D21" s="96"/>
      <c r="E21" s="125"/>
      <c r="F21" s="98"/>
      <c r="G21" s="101"/>
    </row>
    <row r="22" spans="1:7" s="93" customFormat="1" ht="17" customHeight="1">
      <c r="A22" s="92"/>
      <c r="B22" s="92"/>
      <c r="C22" s="127"/>
      <c r="D22" s="102"/>
      <c r="E22" s="127"/>
      <c r="F22" s="103"/>
    </row>
    <row r="23" spans="1:7" s="93" customFormat="1" ht="17" customHeight="1">
      <c r="A23" s="92"/>
      <c r="B23" s="92"/>
      <c r="C23" s="127"/>
      <c r="D23" s="102"/>
      <c r="E23" s="127"/>
      <c r="F23" s="103"/>
    </row>
    <row r="24" spans="1:7" s="93" customFormat="1" ht="17" customHeight="1">
      <c r="A24" s="92"/>
      <c r="B24" s="92"/>
      <c r="C24" s="127"/>
      <c r="D24" s="102"/>
      <c r="E24" s="127"/>
      <c r="F24" s="103"/>
    </row>
    <row r="25" spans="1:7" s="93" customFormat="1" ht="17" customHeight="1">
      <c r="A25" s="92"/>
      <c r="B25" s="92"/>
      <c r="C25" s="127"/>
      <c r="D25" s="102"/>
      <c r="E25" s="127"/>
      <c r="F25" s="103"/>
    </row>
    <row r="26" spans="1:7" s="93" customFormat="1" ht="17" customHeight="1">
      <c r="A26" s="92"/>
      <c r="B26" s="92"/>
      <c r="C26" s="127"/>
      <c r="D26" s="102"/>
      <c r="E26" s="127"/>
      <c r="F26" s="103"/>
    </row>
    <row r="27" spans="1:7" s="93" customFormat="1" ht="17" customHeight="1">
      <c r="A27" s="92"/>
      <c r="B27" s="92"/>
      <c r="C27" s="127"/>
      <c r="D27" s="102"/>
      <c r="E27" s="127"/>
      <c r="F27" s="103"/>
    </row>
    <row r="28" spans="1:7" s="93" customFormat="1" ht="17" customHeight="1">
      <c r="A28" s="92"/>
      <c r="B28" s="92"/>
      <c r="C28" s="127"/>
      <c r="D28" s="102"/>
      <c r="E28" s="127"/>
      <c r="F28" s="103"/>
    </row>
    <row r="29" spans="1:7" s="93" customFormat="1" ht="17" customHeight="1">
      <c r="A29" s="92"/>
      <c r="B29" s="92"/>
      <c r="C29" s="127"/>
      <c r="D29" s="102"/>
      <c r="E29" s="127"/>
      <c r="F29" s="103"/>
    </row>
    <row r="30" spans="1:7" s="93" customFormat="1" ht="17" customHeight="1">
      <c r="A30" s="92"/>
      <c r="B30" s="92"/>
      <c r="C30" s="127"/>
      <c r="D30" s="102"/>
      <c r="E30" s="127"/>
      <c r="F30" s="103"/>
    </row>
    <row r="31" spans="1:7" s="93" customFormat="1" ht="17" customHeight="1">
      <c r="A31" s="92"/>
      <c r="B31" s="92"/>
      <c r="C31" s="127"/>
      <c r="D31" s="102"/>
      <c r="E31" s="127"/>
      <c r="F31" s="103"/>
    </row>
    <row r="32" spans="1:7" s="93" customFormat="1" ht="17" customHeight="1">
      <c r="A32" s="92"/>
      <c r="B32" s="92"/>
      <c r="C32" s="127"/>
      <c r="D32" s="102"/>
      <c r="E32" s="127"/>
      <c r="F32" s="103"/>
    </row>
    <row r="33" spans="1:6" s="93" customFormat="1" ht="17" customHeight="1">
      <c r="A33" s="92"/>
      <c r="B33" s="92"/>
      <c r="C33" s="127"/>
      <c r="D33" s="102"/>
      <c r="E33" s="127"/>
      <c r="F33" s="103"/>
    </row>
    <row r="34" spans="1:6" s="93" customFormat="1" ht="17" customHeight="1">
      <c r="A34" s="92"/>
      <c r="B34" s="92"/>
      <c r="C34" s="127"/>
      <c r="D34" s="102"/>
      <c r="E34" s="127"/>
      <c r="F34" s="103"/>
    </row>
    <row r="35" spans="1:6" s="93" customFormat="1" ht="17" customHeight="1">
      <c r="A35" s="92"/>
      <c r="B35" s="92"/>
      <c r="C35" s="127"/>
      <c r="D35" s="102"/>
      <c r="E35" s="127"/>
      <c r="F35" s="103"/>
    </row>
    <row r="36" spans="1:6" s="93" customFormat="1" ht="17" customHeight="1">
      <c r="A36" s="92"/>
      <c r="B36" s="92"/>
      <c r="C36" s="127"/>
      <c r="D36" s="102"/>
      <c r="E36" s="127"/>
      <c r="F36" s="103"/>
    </row>
    <row r="37" spans="1:6" s="93" customFormat="1" ht="17" customHeight="1">
      <c r="A37" s="92"/>
      <c r="B37" s="92"/>
      <c r="C37" s="127"/>
      <c r="D37" s="102"/>
      <c r="E37" s="127"/>
      <c r="F37" s="103"/>
    </row>
    <row r="38" spans="1:6" s="93" customFormat="1" ht="17" customHeight="1">
      <c r="A38" s="92"/>
      <c r="B38" s="92"/>
      <c r="C38" s="127"/>
      <c r="D38" s="102"/>
      <c r="E38" s="127"/>
      <c r="F38" s="103"/>
    </row>
    <row r="39" spans="1:6" s="93" customFormat="1" ht="17" customHeight="1">
      <c r="A39" s="92"/>
      <c r="B39" s="92"/>
      <c r="C39" s="127"/>
      <c r="D39" s="102"/>
      <c r="E39" s="127"/>
      <c r="F39" s="103"/>
    </row>
    <row r="40" spans="1:6" s="93" customFormat="1" ht="17" customHeight="1">
      <c r="A40" s="92"/>
      <c r="B40" s="92"/>
      <c r="C40" s="128"/>
      <c r="D40" s="102"/>
      <c r="E40" s="128"/>
      <c r="F40" s="103"/>
    </row>
    <row r="41" spans="1:6" s="93" customFormat="1" ht="17" customHeight="1">
      <c r="A41" s="92"/>
      <c r="B41" s="92"/>
      <c r="C41" s="128"/>
      <c r="D41" s="102"/>
      <c r="E41" s="128"/>
      <c r="F41" s="103"/>
    </row>
    <row r="42" spans="1:6" s="93" customFormat="1" ht="17" customHeight="1">
      <c r="A42" s="92"/>
      <c r="B42" s="92"/>
      <c r="C42" s="128"/>
      <c r="D42" s="102"/>
      <c r="E42" s="128"/>
      <c r="F42" s="103"/>
    </row>
    <row r="43" spans="1:6" s="93" customFormat="1" ht="17" customHeight="1">
      <c r="A43" s="92"/>
      <c r="B43" s="92"/>
      <c r="C43" s="128"/>
      <c r="D43" s="102"/>
      <c r="E43" s="128"/>
      <c r="F43" s="103"/>
    </row>
    <row r="44" spans="1:6" s="93" customFormat="1" ht="17" customHeight="1">
      <c r="A44" s="92"/>
      <c r="B44" s="92"/>
      <c r="C44" s="128"/>
      <c r="D44" s="102"/>
      <c r="E44" s="128"/>
      <c r="F44" s="103"/>
    </row>
    <row r="45" spans="1:6" s="93" customFormat="1" ht="17" customHeight="1">
      <c r="A45" s="92"/>
      <c r="B45" s="92"/>
      <c r="C45" s="128"/>
      <c r="D45" s="102"/>
      <c r="E45" s="128"/>
      <c r="F45" s="103"/>
    </row>
    <row r="46" spans="1:6" s="93" customFormat="1" ht="17" customHeight="1">
      <c r="A46" s="104"/>
      <c r="B46" s="104"/>
      <c r="C46" s="128"/>
      <c r="D46" s="102"/>
      <c r="E46" s="128"/>
      <c r="F46" s="103"/>
    </row>
    <row r="47" spans="1:6" s="93" customFormat="1" ht="17" customHeight="1">
      <c r="A47" s="104"/>
      <c r="B47" s="104"/>
      <c r="C47" s="128"/>
      <c r="D47" s="102"/>
      <c r="E47" s="128"/>
      <c r="F47" s="103"/>
    </row>
    <row r="48" spans="1:6" s="93" customFormat="1" ht="17" customHeight="1">
      <c r="A48" s="104"/>
      <c r="B48" s="104"/>
      <c r="C48" s="128"/>
      <c r="D48" s="102"/>
      <c r="E48" s="128"/>
      <c r="F48" s="103"/>
    </row>
    <row r="49" spans="1:6" s="93" customFormat="1" ht="17" customHeight="1">
      <c r="A49" s="86"/>
      <c r="B49" s="86"/>
      <c r="C49" s="128"/>
      <c r="D49" s="102"/>
      <c r="E49" s="128"/>
      <c r="F49" s="103"/>
    </row>
    <row r="50" spans="1:6" s="93" customFormat="1" ht="17" customHeight="1">
      <c r="A50" s="86"/>
      <c r="B50" s="86"/>
      <c r="C50" s="128"/>
      <c r="D50" s="102"/>
      <c r="E50" s="128"/>
      <c r="F50" s="103"/>
    </row>
    <row r="51" spans="1:6" s="93" customFormat="1" ht="17" customHeight="1">
      <c r="A51" s="86"/>
      <c r="B51" s="86"/>
      <c r="C51" s="128"/>
      <c r="D51" s="102"/>
      <c r="E51" s="128"/>
      <c r="F51" s="103"/>
    </row>
    <row r="52" spans="1:6" s="93" customFormat="1" ht="17" customHeight="1">
      <c r="A52" s="86"/>
      <c r="B52" s="86"/>
      <c r="C52" s="128"/>
      <c r="D52" s="102"/>
      <c r="E52" s="128"/>
      <c r="F52" s="103"/>
    </row>
    <row r="53" spans="1:6" s="93" customFormat="1" ht="17" customHeight="1">
      <c r="A53" s="86"/>
      <c r="B53" s="86"/>
      <c r="C53" s="128"/>
      <c r="D53" s="102"/>
      <c r="E53" s="128"/>
      <c r="F53" s="103"/>
    </row>
    <row r="54" spans="1:6" s="93" customFormat="1" ht="17" customHeight="1">
      <c r="A54" s="86"/>
      <c r="B54" s="86"/>
      <c r="C54" s="128"/>
      <c r="D54" s="102"/>
      <c r="E54" s="128"/>
      <c r="F54" s="103"/>
    </row>
    <row r="55" spans="1:6" s="93" customFormat="1" ht="17" customHeight="1">
      <c r="A55" s="86"/>
      <c r="B55" s="86"/>
      <c r="C55" s="128"/>
      <c r="D55" s="102"/>
      <c r="E55" s="128"/>
      <c r="F55" s="103"/>
    </row>
    <row r="56" spans="1:6" s="93" customFormat="1" ht="17" customHeight="1">
      <c r="A56" s="86"/>
      <c r="B56" s="86"/>
      <c r="C56" s="128"/>
      <c r="D56" s="102"/>
      <c r="E56" s="128"/>
      <c r="F56" s="103"/>
    </row>
    <row r="57" spans="1:6" s="93" customFormat="1" ht="17" customHeight="1">
      <c r="A57" s="86"/>
      <c r="B57" s="86"/>
      <c r="C57" s="128"/>
      <c r="D57" s="102"/>
      <c r="E57" s="128"/>
      <c r="F57" s="103"/>
    </row>
    <row r="58" spans="1:6" s="93" customFormat="1" ht="17" customHeight="1">
      <c r="A58" s="86"/>
      <c r="B58" s="86"/>
      <c r="C58" s="128"/>
      <c r="D58" s="102"/>
      <c r="E58" s="128"/>
      <c r="F58" s="103"/>
    </row>
    <row r="59" spans="1:6" s="93" customFormat="1" ht="17" customHeight="1">
      <c r="A59" s="86"/>
      <c r="B59" s="86"/>
      <c r="C59" s="128"/>
      <c r="D59" s="102"/>
      <c r="E59" s="128"/>
      <c r="F59" s="103"/>
    </row>
    <row r="60" spans="1:6" s="93" customFormat="1" ht="17" customHeight="1">
      <c r="A60" s="86"/>
      <c r="B60" s="86"/>
      <c r="C60" s="128"/>
      <c r="D60" s="102"/>
      <c r="E60" s="128"/>
      <c r="F60" s="103"/>
    </row>
    <row r="61" spans="1:6" s="93" customFormat="1" ht="17" customHeight="1">
      <c r="A61" s="86"/>
      <c r="B61" s="86"/>
      <c r="C61" s="128"/>
      <c r="D61" s="102"/>
      <c r="E61" s="128"/>
      <c r="F61" s="103"/>
    </row>
    <row r="62" spans="1:6" s="93" customFormat="1" ht="17" customHeight="1">
      <c r="A62" s="86"/>
      <c r="B62" s="86"/>
      <c r="C62" s="128"/>
      <c r="D62" s="102"/>
      <c r="E62" s="128"/>
      <c r="F62" s="103"/>
    </row>
    <row r="63" spans="1:6" s="93" customFormat="1" ht="17" customHeight="1">
      <c r="A63" s="86"/>
      <c r="B63" s="86"/>
      <c r="C63" s="128"/>
      <c r="D63" s="102"/>
      <c r="E63" s="128"/>
      <c r="F63" s="103"/>
    </row>
    <row r="64" spans="1:6" s="93" customFormat="1" ht="17" customHeight="1">
      <c r="A64" s="86"/>
      <c r="B64" s="86"/>
      <c r="C64" s="128"/>
      <c r="D64" s="102"/>
      <c r="E64" s="128"/>
      <c r="F64" s="103"/>
    </row>
    <row r="65" spans="1:6" s="93" customFormat="1" ht="17" customHeight="1">
      <c r="A65" s="86"/>
      <c r="B65" s="86"/>
      <c r="C65" s="128"/>
      <c r="D65" s="102"/>
      <c r="E65" s="128"/>
      <c r="F65" s="103"/>
    </row>
    <row r="66" spans="1:6" s="107" customFormat="1">
      <c r="A66" s="86"/>
      <c r="B66" s="86"/>
      <c r="C66" s="129"/>
      <c r="D66" s="105"/>
      <c r="E66" s="129"/>
      <c r="F66" s="106"/>
    </row>
    <row r="67" spans="1:6" s="107" customFormat="1">
      <c r="A67" s="86"/>
      <c r="B67" s="86"/>
      <c r="C67" s="129"/>
      <c r="D67" s="105"/>
      <c r="E67" s="129"/>
      <c r="F67" s="106"/>
    </row>
    <row r="68" spans="1:6" s="107" customFormat="1">
      <c r="A68" s="86"/>
      <c r="B68" s="86"/>
      <c r="C68" s="129"/>
      <c r="D68" s="105"/>
      <c r="E68" s="129"/>
      <c r="F68" s="106"/>
    </row>
    <row r="69" spans="1:6">
      <c r="C69" s="126"/>
      <c r="D69" s="99"/>
      <c r="E69" s="126"/>
      <c r="F69" s="100"/>
    </row>
    <row r="70" spans="1:6">
      <c r="C70" s="126"/>
      <c r="D70" s="99"/>
      <c r="E70" s="126"/>
      <c r="F70" s="100"/>
    </row>
    <row r="71" spans="1:6">
      <c r="C71" s="126"/>
      <c r="D71" s="99"/>
      <c r="E71" s="126"/>
      <c r="F71" s="100"/>
    </row>
    <row r="72" spans="1:6">
      <c r="C72" s="126"/>
      <c r="D72" s="99"/>
      <c r="E72" s="126"/>
      <c r="F72" s="100"/>
    </row>
    <row r="73" spans="1:6">
      <c r="C73" s="126"/>
      <c r="D73" s="99"/>
      <c r="E73" s="126"/>
      <c r="F73" s="100"/>
    </row>
    <row r="74" spans="1:6">
      <c r="C74" s="126"/>
      <c r="D74" s="99"/>
      <c r="E74" s="126"/>
      <c r="F74" s="100"/>
    </row>
    <row r="75" spans="1:6">
      <c r="C75" s="126"/>
      <c r="D75" s="99"/>
      <c r="E75" s="126"/>
      <c r="F75" s="100"/>
    </row>
    <row r="76" spans="1:6">
      <c r="C76" s="126"/>
      <c r="D76" s="99"/>
      <c r="E76" s="126"/>
      <c r="F76" s="100"/>
    </row>
    <row r="77" spans="1:6">
      <c r="C77" s="126"/>
      <c r="D77" s="99"/>
      <c r="E77" s="126"/>
      <c r="F77" s="100"/>
    </row>
    <row r="78" spans="1:6">
      <c r="C78" s="126"/>
      <c r="D78" s="99"/>
      <c r="E78" s="126"/>
      <c r="F78" s="100"/>
    </row>
    <row r="79" spans="1:6">
      <c r="C79" s="126"/>
      <c r="D79" s="99"/>
      <c r="E79" s="126"/>
      <c r="F79" s="100"/>
    </row>
    <row r="80" spans="1:6">
      <c r="C80" s="126"/>
      <c r="D80" s="99"/>
      <c r="E80" s="126"/>
      <c r="F80" s="100"/>
    </row>
    <row r="81" spans="3:6">
      <c r="C81" s="126"/>
      <c r="D81" s="99"/>
      <c r="E81" s="126"/>
      <c r="F81" s="100"/>
    </row>
    <row r="82" spans="3:6">
      <c r="C82" s="126"/>
      <c r="D82" s="99"/>
      <c r="E82" s="126"/>
      <c r="F82" s="100"/>
    </row>
    <row r="83" spans="3:6">
      <c r="C83" s="126"/>
      <c r="D83" s="99"/>
      <c r="E83" s="126"/>
      <c r="F83" s="100"/>
    </row>
    <row r="84" spans="3:6">
      <c r="C84" s="126"/>
      <c r="D84" s="99"/>
      <c r="E84" s="126"/>
      <c r="F84" s="100"/>
    </row>
    <row r="85" spans="3:6">
      <c r="C85" s="126"/>
      <c r="D85" s="99"/>
      <c r="E85" s="126"/>
      <c r="F85" s="100"/>
    </row>
    <row r="86" spans="3:6">
      <c r="C86" s="126"/>
      <c r="D86" s="99"/>
      <c r="E86" s="126"/>
      <c r="F86" s="100"/>
    </row>
    <row r="87" spans="3:6">
      <c r="C87" s="126"/>
      <c r="D87" s="99"/>
      <c r="E87" s="126"/>
      <c r="F87" s="100"/>
    </row>
    <row r="88" spans="3:6">
      <c r="C88" s="126"/>
      <c r="D88" s="99"/>
      <c r="E88" s="126"/>
      <c r="F88" s="100"/>
    </row>
    <row r="89" spans="3:6">
      <c r="C89" s="126"/>
      <c r="D89" s="99"/>
      <c r="E89" s="126"/>
      <c r="F89" s="100"/>
    </row>
    <row r="90" spans="3:6">
      <c r="C90" s="126"/>
      <c r="D90" s="99"/>
      <c r="E90" s="126"/>
      <c r="F90" s="100"/>
    </row>
    <row r="91" spans="3:6">
      <c r="C91" s="126"/>
      <c r="D91" s="99"/>
      <c r="E91" s="126"/>
      <c r="F91" s="100"/>
    </row>
    <row r="92" spans="3:6">
      <c r="C92" s="126"/>
      <c r="D92" s="99"/>
      <c r="E92" s="126"/>
      <c r="F92" s="100"/>
    </row>
    <row r="93" spans="3:6">
      <c r="C93" s="126"/>
      <c r="D93" s="99"/>
      <c r="E93" s="126"/>
      <c r="F93" s="100"/>
    </row>
    <row r="94" spans="3:6">
      <c r="C94" s="126"/>
      <c r="D94" s="99"/>
      <c r="E94" s="126"/>
      <c r="F94" s="100"/>
    </row>
    <row r="95" spans="3:6">
      <c r="C95" s="126"/>
      <c r="D95" s="99"/>
      <c r="E95" s="126"/>
      <c r="F95" s="100"/>
    </row>
    <row r="96" spans="3:6">
      <c r="C96" s="126"/>
      <c r="D96" s="99"/>
      <c r="E96" s="126"/>
      <c r="F96" s="100"/>
    </row>
    <row r="97" spans="3:6">
      <c r="C97" s="126"/>
      <c r="D97" s="99"/>
      <c r="E97" s="126"/>
      <c r="F97" s="100"/>
    </row>
    <row r="98" spans="3:6">
      <c r="C98" s="126"/>
      <c r="D98" s="99"/>
      <c r="E98" s="126"/>
      <c r="F98" s="100"/>
    </row>
    <row r="99" spans="3:6">
      <c r="C99" s="126"/>
      <c r="D99" s="99"/>
      <c r="E99" s="126"/>
      <c r="F99" s="100"/>
    </row>
    <row r="100" spans="3:6">
      <c r="C100" s="126"/>
      <c r="D100" s="99"/>
      <c r="E100" s="126"/>
      <c r="F100" s="100"/>
    </row>
    <row r="101" spans="3:6">
      <c r="C101" s="126"/>
      <c r="D101" s="99"/>
      <c r="E101" s="126"/>
      <c r="F101" s="100"/>
    </row>
    <row r="102" spans="3:6">
      <c r="C102" s="126"/>
      <c r="D102" s="99"/>
      <c r="E102" s="126"/>
      <c r="F102" s="100"/>
    </row>
    <row r="103" spans="3:6">
      <c r="C103" s="126"/>
      <c r="D103" s="99"/>
      <c r="E103" s="126"/>
      <c r="F103" s="100"/>
    </row>
    <row r="104" spans="3:6">
      <c r="C104" s="126"/>
      <c r="D104" s="99"/>
      <c r="E104" s="126"/>
      <c r="F104" s="100"/>
    </row>
    <row r="105" spans="3:6">
      <c r="C105" s="126"/>
      <c r="D105" s="99"/>
      <c r="E105" s="126"/>
      <c r="F105" s="100"/>
    </row>
    <row r="106" spans="3:6">
      <c r="C106" s="126"/>
      <c r="D106" s="99"/>
      <c r="E106" s="126"/>
      <c r="F106" s="100"/>
    </row>
    <row r="107" spans="3:6">
      <c r="C107" s="126"/>
      <c r="D107" s="99"/>
      <c r="E107" s="126"/>
      <c r="F107" s="100"/>
    </row>
    <row r="108" spans="3:6">
      <c r="C108" s="126"/>
      <c r="D108" s="99"/>
      <c r="E108" s="126"/>
      <c r="F108" s="100"/>
    </row>
    <row r="109" spans="3:6">
      <c r="C109" s="126"/>
      <c r="D109" s="99"/>
      <c r="E109" s="126"/>
      <c r="F109" s="100"/>
    </row>
    <row r="110" spans="3:6">
      <c r="C110" s="126"/>
      <c r="D110" s="99"/>
      <c r="E110" s="126"/>
      <c r="F110" s="100"/>
    </row>
    <row r="111" spans="3:6">
      <c r="C111" s="126"/>
      <c r="D111" s="99"/>
      <c r="E111" s="126"/>
      <c r="F111" s="100"/>
    </row>
    <row r="112" spans="3:6">
      <c r="C112" s="126"/>
      <c r="D112" s="99"/>
      <c r="E112" s="126"/>
      <c r="F112" s="100"/>
    </row>
    <row r="113" spans="3:6">
      <c r="C113" s="126"/>
      <c r="D113" s="99"/>
      <c r="E113" s="126"/>
      <c r="F113" s="100"/>
    </row>
    <row r="114" spans="3:6">
      <c r="C114" s="126"/>
      <c r="D114" s="99"/>
      <c r="E114" s="126"/>
      <c r="F114" s="100"/>
    </row>
    <row r="115" spans="3:6">
      <c r="C115" s="126"/>
      <c r="D115" s="99"/>
      <c r="E115" s="126"/>
      <c r="F115" s="100"/>
    </row>
    <row r="116" spans="3:6">
      <c r="C116" s="126"/>
      <c r="D116" s="99"/>
      <c r="E116" s="126"/>
      <c r="F116" s="100"/>
    </row>
    <row r="117" spans="3:6">
      <c r="C117" s="126"/>
      <c r="D117" s="99"/>
      <c r="E117" s="126"/>
      <c r="F117" s="100"/>
    </row>
    <row r="118" spans="3:6">
      <c r="C118" s="126"/>
      <c r="D118" s="99"/>
      <c r="E118" s="126"/>
      <c r="F118" s="100"/>
    </row>
    <row r="119" spans="3:6">
      <c r="C119" s="126"/>
      <c r="D119" s="99"/>
      <c r="E119" s="126"/>
      <c r="F119" s="100"/>
    </row>
    <row r="120" spans="3:6">
      <c r="C120" s="126"/>
      <c r="D120" s="99"/>
      <c r="E120" s="126"/>
      <c r="F120" s="100"/>
    </row>
    <row r="121" spans="3:6">
      <c r="C121" s="126"/>
      <c r="D121" s="99"/>
      <c r="E121" s="126"/>
      <c r="F121" s="100"/>
    </row>
    <row r="122" spans="3:6">
      <c r="C122" s="126"/>
      <c r="D122" s="99"/>
      <c r="E122" s="126"/>
      <c r="F122" s="100"/>
    </row>
    <row r="123" spans="3:6">
      <c r="C123" s="126"/>
      <c r="D123" s="99"/>
      <c r="E123" s="126"/>
      <c r="F123" s="100"/>
    </row>
    <row r="124" spans="3:6">
      <c r="C124" s="126"/>
      <c r="D124" s="99"/>
      <c r="E124" s="126"/>
      <c r="F124" s="100"/>
    </row>
    <row r="125" spans="3:6">
      <c r="C125" s="126"/>
      <c r="D125" s="99"/>
      <c r="E125" s="126"/>
      <c r="F125" s="100"/>
    </row>
    <row r="126" spans="3:6">
      <c r="C126" s="126"/>
      <c r="D126" s="99"/>
      <c r="E126" s="126"/>
      <c r="F126" s="100"/>
    </row>
    <row r="127" spans="3:6">
      <c r="C127" s="126"/>
      <c r="D127" s="99"/>
      <c r="E127" s="126"/>
      <c r="F127" s="100"/>
    </row>
    <row r="128" spans="3:6">
      <c r="C128" s="126"/>
      <c r="D128" s="99"/>
      <c r="E128" s="126"/>
      <c r="F128" s="100"/>
    </row>
    <row r="129" spans="3:6">
      <c r="C129" s="126"/>
      <c r="D129" s="99"/>
      <c r="E129" s="126"/>
      <c r="F129" s="100"/>
    </row>
    <row r="130" spans="3:6">
      <c r="C130" s="126"/>
      <c r="D130" s="99"/>
      <c r="E130" s="126"/>
      <c r="F130" s="100"/>
    </row>
    <row r="131" spans="3:6">
      <c r="C131" s="126"/>
      <c r="D131" s="99"/>
      <c r="E131" s="126"/>
      <c r="F131" s="100"/>
    </row>
    <row r="132" spans="3:6">
      <c r="C132" s="126"/>
      <c r="D132" s="99"/>
      <c r="E132" s="126"/>
      <c r="F132" s="100"/>
    </row>
    <row r="133" spans="3:6">
      <c r="C133" s="126"/>
      <c r="D133" s="99"/>
      <c r="E133" s="126"/>
      <c r="F133" s="100"/>
    </row>
    <row r="134" spans="3:6">
      <c r="C134" s="126"/>
      <c r="D134" s="99"/>
      <c r="E134" s="126"/>
      <c r="F134" s="100"/>
    </row>
    <row r="135" spans="3:6">
      <c r="C135" s="126"/>
      <c r="D135" s="99"/>
      <c r="E135" s="126"/>
      <c r="F135" s="100"/>
    </row>
    <row r="136" spans="3:6">
      <c r="C136" s="126"/>
      <c r="D136" s="99"/>
      <c r="E136" s="126"/>
      <c r="F136" s="100"/>
    </row>
    <row r="137" spans="3:6">
      <c r="C137" s="126"/>
      <c r="D137" s="99"/>
      <c r="E137" s="126"/>
      <c r="F137" s="100"/>
    </row>
    <row r="138" spans="3:6">
      <c r="C138" s="126"/>
      <c r="D138" s="99"/>
      <c r="E138" s="126"/>
      <c r="F138" s="100"/>
    </row>
    <row r="139" spans="3:6">
      <c r="C139" s="126"/>
      <c r="D139" s="99"/>
      <c r="E139" s="126"/>
      <c r="F139" s="100"/>
    </row>
    <row r="140" spans="3:6">
      <c r="C140" s="126"/>
      <c r="D140" s="99"/>
      <c r="E140" s="126"/>
      <c r="F140" s="100"/>
    </row>
    <row r="141" spans="3:6">
      <c r="C141" s="126"/>
      <c r="D141" s="99"/>
      <c r="E141" s="126"/>
      <c r="F141" s="100"/>
    </row>
    <row r="142" spans="3:6">
      <c r="C142" s="126"/>
      <c r="D142" s="99"/>
      <c r="E142" s="126"/>
      <c r="F142" s="100"/>
    </row>
    <row r="143" spans="3:6">
      <c r="C143" s="126"/>
      <c r="D143" s="99"/>
      <c r="E143" s="126"/>
      <c r="F143" s="100"/>
    </row>
    <row r="144" spans="3:6">
      <c r="C144" s="126"/>
      <c r="D144" s="99"/>
      <c r="E144" s="126"/>
      <c r="F144" s="100"/>
    </row>
    <row r="145" spans="3:6">
      <c r="C145" s="126"/>
      <c r="D145" s="99"/>
      <c r="E145" s="126"/>
      <c r="F145" s="100"/>
    </row>
    <row r="146" spans="3:6">
      <c r="C146" s="126"/>
      <c r="D146" s="99"/>
      <c r="E146" s="126"/>
      <c r="F146" s="100"/>
    </row>
    <row r="147" spans="3:6">
      <c r="C147" s="126"/>
      <c r="D147" s="99"/>
      <c r="E147" s="126"/>
      <c r="F147" s="100"/>
    </row>
    <row r="148" spans="3:6">
      <c r="C148" s="126"/>
      <c r="D148" s="99"/>
      <c r="E148" s="126"/>
      <c r="F148" s="100"/>
    </row>
    <row r="149" spans="3:6">
      <c r="C149" s="126"/>
      <c r="D149" s="99"/>
      <c r="E149" s="126"/>
      <c r="F149" s="100"/>
    </row>
    <row r="150" spans="3:6">
      <c r="C150" s="126"/>
      <c r="D150" s="99"/>
      <c r="E150" s="126"/>
      <c r="F150" s="100"/>
    </row>
    <row r="151" spans="3:6">
      <c r="C151" s="126"/>
      <c r="D151" s="99"/>
      <c r="E151" s="126"/>
      <c r="F151" s="100"/>
    </row>
    <row r="152" spans="3:6">
      <c r="C152" s="126"/>
      <c r="D152" s="99"/>
      <c r="E152" s="126"/>
      <c r="F152" s="100"/>
    </row>
    <row r="153" spans="3:6">
      <c r="C153" s="126"/>
      <c r="D153" s="99"/>
      <c r="E153" s="126"/>
      <c r="F153" s="100"/>
    </row>
    <row r="154" spans="3:6">
      <c r="C154" s="126"/>
      <c r="D154" s="99"/>
      <c r="E154" s="126"/>
      <c r="F154" s="100"/>
    </row>
    <row r="155" spans="3:6">
      <c r="C155" s="126"/>
      <c r="D155" s="99"/>
      <c r="E155" s="126"/>
      <c r="F155" s="100"/>
    </row>
    <row r="156" spans="3:6">
      <c r="C156" s="126"/>
      <c r="D156" s="99"/>
      <c r="E156" s="126"/>
      <c r="F156" s="100"/>
    </row>
    <row r="157" spans="3:6">
      <c r="C157" s="126"/>
      <c r="D157" s="99"/>
      <c r="E157" s="126"/>
      <c r="F157" s="100"/>
    </row>
    <row r="158" spans="3:6">
      <c r="C158" s="126"/>
      <c r="D158" s="99"/>
      <c r="E158" s="126"/>
      <c r="F158" s="100"/>
    </row>
    <row r="159" spans="3:6">
      <c r="C159" s="126"/>
      <c r="D159" s="99"/>
      <c r="E159" s="126"/>
      <c r="F159" s="100"/>
    </row>
    <row r="160" spans="3:6">
      <c r="C160" s="126"/>
      <c r="D160" s="99"/>
      <c r="E160" s="126"/>
      <c r="F160" s="100"/>
    </row>
    <row r="161" spans="3:6">
      <c r="C161" s="126"/>
      <c r="D161" s="99"/>
      <c r="E161" s="126"/>
      <c r="F161" s="100"/>
    </row>
    <row r="162" spans="3:6">
      <c r="C162" s="126"/>
      <c r="D162" s="99"/>
      <c r="E162" s="126"/>
      <c r="F162" s="100"/>
    </row>
    <row r="163" spans="3:6">
      <c r="C163" s="126"/>
      <c r="D163" s="99"/>
      <c r="E163" s="126"/>
      <c r="F163" s="100"/>
    </row>
    <row r="164" spans="3:6">
      <c r="C164" s="126"/>
      <c r="D164" s="99"/>
      <c r="E164" s="126"/>
      <c r="F164" s="100"/>
    </row>
    <row r="165" spans="3:6">
      <c r="C165" s="126"/>
      <c r="D165" s="99"/>
      <c r="E165" s="126"/>
      <c r="F165" s="100"/>
    </row>
    <row r="166" spans="3:6">
      <c r="C166" s="126"/>
      <c r="D166" s="99"/>
      <c r="E166" s="126"/>
      <c r="F166" s="100"/>
    </row>
    <row r="167" spans="3:6">
      <c r="C167" s="126"/>
      <c r="D167" s="99"/>
      <c r="E167" s="126"/>
      <c r="F167" s="100"/>
    </row>
    <row r="168" spans="3:6">
      <c r="C168" s="126"/>
      <c r="D168" s="99"/>
      <c r="E168" s="126"/>
      <c r="F168" s="100"/>
    </row>
    <row r="169" spans="3:6">
      <c r="C169" s="126"/>
      <c r="D169" s="99"/>
      <c r="E169" s="126"/>
      <c r="F169" s="100"/>
    </row>
    <row r="170" spans="3:6">
      <c r="C170" s="126"/>
      <c r="D170" s="99"/>
      <c r="E170" s="126"/>
      <c r="F170" s="100"/>
    </row>
    <row r="171" spans="3:6">
      <c r="C171" s="126"/>
      <c r="D171" s="99"/>
      <c r="E171" s="126"/>
      <c r="F171" s="100"/>
    </row>
    <row r="172" spans="3:6">
      <c r="C172" s="126"/>
      <c r="D172" s="99"/>
      <c r="E172" s="126"/>
      <c r="F172" s="100"/>
    </row>
    <row r="173" spans="3:6">
      <c r="C173" s="126"/>
      <c r="D173" s="99"/>
      <c r="E173" s="126"/>
      <c r="F173" s="100"/>
    </row>
    <row r="174" spans="3:6">
      <c r="C174" s="126"/>
      <c r="D174" s="99"/>
      <c r="E174" s="126"/>
      <c r="F174" s="100"/>
    </row>
    <row r="175" spans="3:6">
      <c r="C175" s="126"/>
      <c r="D175" s="99"/>
      <c r="E175" s="126"/>
      <c r="F175" s="100"/>
    </row>
    <row r="176" spans="3:6">
      <c r="C176" s="126"/>
      <c r="D176" s="99"/>
      <c r="E176" s="126"/>
      <c r="F176" s="100"/>
    </row>
    <row r="177" spans="3:6">
      <c r="C177" s="126"/>
      <c r="D177" s="99"/>
      <c r="E177" s="126"/>
      <c r="F177" s="100"/>
    </row>
    <row r="178" spans="3:6">
      <c r="C178" s="126"/>
      <c r="D178" s="99"/>
      <c r="E178" s="126"/>
      <c r="F178" s="100"/>
    </row>
    <row r="179" spans="3:6">
      <c r="C179" s="126"/>
      <c r="D179" s="99"/>
      <c r="E179" s="126"/>
      <c r="F179" s="100"/>
    </row>
    <row r="180" spans="3:6">
      <c r="C180" s="126"/>
      <c r="D180" s="99"/>
      <c r="E180" s="126"/>
      <c r="F180" s="100"/>
    </row>
    <row r="181" spans="3:6">
      <c r="C181" s="126"/>
      <c r="D181" s="99"/>
      <c r="E181" s="126"/>
      <c r="F181" s="100"/>
    </row>
    <row r="182" spans="3:6">
      <c r="C182" s="126"/>
      <c r="D182" s="99"/>
      <c r="E182" s="126"/>
      <c r="F182" s="100"/>
    </row>
    <row r="183" spans="3:6">
      <c r="C183" s="126"/>
      <c r="D183" s="99"/>
      <c r="E183" s="126"/>
      <c r="F183" s="100"/>
    </row>
    <row r="184" spans="3:6">
      <c r="C184" s="126"/>
      <c r="D184" s="99"/>
      <c r="E184" s="126"/>
      <c r="F184" s="100"/>
    </row>
    <row r="185" spans="3:6">
      <c r="C185" s="126"/>
      <c r="D185" s="99"/>
      <c r="E185" s="126"/>
      <c r="F185" s="100"/>
    </row>
    <row r="186" spans="3:6">
      <c r="C186" s="126"/>
      <c r="D186" s="99"/>
      <c r="E186" s="126"/>
      <c r="F186" s="100"/>
    </row>
    <row r="187" spans="3:6">
      <c r="C187" s="126"/>
      <c r="D187" s="99"/>
      <c r="E187" s="126"/>
      <c r="F187" s="100"/>
    </row>
    <row r="188" spans="3:6">
      <c r="C188" s="126"/>
      <c r="D188" s="99"/>
      <c r="E188" s="126"/>
      <c r="F188" s="100"/>
    </row>
    <row r="189" spans="3:6">
      <c r="C189" s="126"/>
      <c r="D189" s="99"/>
      <c r="E189" s="126"/>
      <c r="F189" s="100"/>
    </row>
    <row r="190" spans="3:6">
      <c r="C190" s="126"/>
      <c r="D190" s="99"/>
      <c r="E190" s="126"/>
      <c r="F190" s="100"/>
    </row>
    <row r="191" spans="3:6">
      <c r="C191" s="126"/>
      <c r="D191" s="99"/>
      <c r="E191" s="126"/>
      <c r="F191" s="100"/>
    </row>
    <row r="192" spans="3:6">
      <c r="C192" s="126"/>
      <c r="D192" s="99"/>
      <c r="E192" s="126"/>
      <c r="F192" s="100"/>
    </row>
    <row r="193" spans="3:6">
      <c r="C193" s="126"/>
      <c r="D193" s="99"/>
      <c r="E193" s="126"/>
      <c r="F193" s="100"/>
    </row>
    <row r="194" spans="3:6">
      <c r="C194" s="126"/>
      <c r="D194" s="99"/>
      <c r="E194" s="126"/>
      <c r="F194" s="100"/>
    </row>
    <row r="195" spans="3:6">
      <c r="C195" s="126"/>
      <c r="D195" s="99"/>
      <c r="E195" s="126"/>
      <c r="F195" s="100"/>
    </row>
    <row r="196" spans="3:6">
      <c r="C196" s="126"/>
      <c r="D196" s="99"/>
      <c r="E196" s="126"/>
      <c r="F196" s="100"/>
    </row>
    <row r="197" spans="3:6">
      <c r="C197" s="126"/>
      <c r="D197" s="99"/>
      <c r="E197" s="126"/>
      <c r="F197" s="100"/>
    </row>
    <row r="198" spans="3:6">
      <c r="C198" s="126"/>
      <c r="D198" s="99"/>
      <c r="E198" s="126"/>
      <c r="F198" s="100"/>
    </row>
    <row r="199" spans="3:6">
      <c r="C199" s="126"/>
      <c r="D199" s="99"/>
      <c r="E199" s="126"/>
      <c r="F199" s="100"/>
    </row>
    <row r="200" spans="3:6">
      <c r="C200" s="126"/>
      <c r="D200" s="99"/>
      <c r="E200" s="126"/>
      <c r="F200" s="100"/>
    </row>
    <row r="201" spans="3:6">
      <c r="C201" s="126"/>
      <c r="D201" s="99"/>
      <c r="E201" s="126"/>
      <c r="F201" s="100"/>
    </row>
    <row r="202" spans="3:6">
      <c r="C202" s="126"/>
      <c r="D202" s="99"/>
      <c r="E202" s="126"/>
      <c r="F202" s="100"/>
    </row>
    <row r="203" spans="3:6">
      <c r="C203" s="126"/>
      <c r="D203" s="99"/>
      <c r="E203" s="126"/>
      <c r="F203" s="100"/>
    </row>
    <row r="204" spans="3:6">
      <c r="C204" s="126"/>
      <c r="D204" s="99"/>
      <c r="E204" s="126"/>
      <c r="F204" s="100"/>
    </row>
    <row r="205" spans="3:6">
      <c r="C205" s="126"/>
      <c r="D205" s="99"/>
      <c r="E205" s="126"/>
      <c r="F205" s="100"/>
    </row>
    <row r="206" spans="3:6">
      <c r="C206" s="126"/>
      <c r="D206" s="99"/>
      <c r="E206" s="126"/>
      <c r="F206" s="100"/>
    </row>
    <row r="207" spans="3:6">
      <c r="C207" s="126"/>
      <c r="D207" s="99"/>
      <c r="E207" s="126"/>
      <c r="F207" s="100"/>
    </row>
    <row r="208" spans="3:6">
      <c r="C208" s="126"/>
      <c r="D208" s="99"/>
      <c r="E208" s="126"/>
      <c r="F208" s="100"/>
    </row>
    <row r="209" spans="3:6">
      <c r="C209" s="126"/>
      <c r="D209" s="99"/>
      <c r="E209" s="126"/>
      <c r="F209" s="100"/>
    </row>
    <row r="210" spans="3:6">
      <c r="C210" s="126"/>
      <c r="D210" s="99"/>
      <c r="E210" s="126"/>
      <c r="F210" s="100"/>
    </row>
    <row r="211" spans="3:6">
      <c r="C211" s="126"/>
      <c r="D211" s="99"/>
      <c r="E211" s="126"/>
      <c r="F211" s="100"/>
    </row>
    <row r="212" spans="3:6">
      <c r="C212" s="126"/>
      <c r="D212" s="99"/>
      <c r="E212" s="126"/>
      <c r="F212" s="100"/>
    </row>
    <row r="213" spans="3:6">
      <c r="C213" s="126"/>
      <c r="D213" s="99"/>
      <c r="E213" s="126"/>
      <c r="F213" s="100"/>
    </row>
    <row r="214" spans="3:6">
      <c r="C214" s="126"/>
      <c r="D214" s="99"/>
      <c r="E214" s="126"/>
      <c r="F214" s="100"/>
    </row>
    <row r="215" spans="3:6">
      <c r="C215" s="126"/>
      <c r="D215" s="99"/>
      <c r="E215" s="126"/>
      <c r="F215" s="100"/>
    </row>
    <row r="216" spans="3:6">
      <c r="C216" s="126"/>
      <c r="D216" s="99"/>
      <c r="E216" s="126"/>
      <c r="F216" s="100"/>
    </row>
    <row r="217" spans="3:6">
      <c r="C217" s="126"/>
      <c r="D217" s="99"/>
      <c r="E217" s="126"/>
      <c r="F217" s="100"/>
    </row>
    <row r="218" spans="3:6">
      <c r="C218" s="126"/>
      <c r="D218" s="99"/>
      <c r="E218" s="126"/>
      <c r="F218" s="100"/>
    </row>
    <row r="219" spans="3:6">
      <c r="C219" s="126"/>
      <c r="D219" s="99"/>
      <c r="E219" s="126"/>
      <c r="F219" s="100"/>
    </row>
    <row r="220" spans="3:6">
      <c r="C220" s="126"/>
      <c r="D220" s="99"/>
      <c r="E220" s="126"/>
      <c r="F220" s="100"/>
    </row>
    <row r="221" spans="3:6">
      <c r="C221" s="126"/>
      <c r="D221" s="99"/>
      <c r="E221" s="126"/>
      <c r="F221" s="100"/>
    </row>
    <row r="222" spans="3:6">
      <c r="C222" s="126"/>
      <c r="D222" s="99"/>
      <c r="E222" s="126"/>
      <c r="F222" s="100"/>
    </row>
    <row r="223" spans="3:6">
      <c r="C223" s="126"/>
      <c r="D223" s="99"/>
      <c r="E223" s="126"/>
      <c r="F223" s="100"/>
    </row>
    <row r="224" spans="3:6">
      <c r="C224" s="126"/>
      <c r="D224" s="99"/>
      <c r="E224" s="126"/>
      <c r="F224" s="100"/>
    </row>
    <row r="225" spans="3:6">
      <c r="C225" s="126"/>
      <c r="D225" s="99"/>
      <c r="E225" s="126"/>
      <c r="F225" s="100"/>
    </row>
    <row r="226" spans="3:6">
      <c r="C226" s="126"/>
      <c r="D226" s="99"/>
      <c r="E226" s="126"/>
      <c r="F226" s="100"/>
    </row>
    <row r="227" spans="3:6">
      <c r="C227" s="126"/>
      <c r="D227" s="99"/>
      <c r="E227" s="126"/>
      <c r="F227" s="100"/>
    </row>
    <row r="228" spans="3:6">
      <c r="C228" s="126"/>
      <c r="D228" s="99"/>
      <c r="E228" s="126"/>
      <c r="F228" s="100"/>
    </row>
    <row r="229" spans="3:6">
      <c r="C229" s="126"/>
      <c r="D229" s="99"/>
      <c r="E229" s="126"/>
      <c r="F229" s="100"/>
    </row>
    <row r="230" spans="3:6">
      <c r="C230" s="126"/>
      <c r="D230" s="99"/>
      <c r="E230" s="126"/>
      <c r="F230" s="100"/>
    </row>
    <row r="231" spans="3:6">
      <c r="C231" s="126"/>
      <c r="D231" s="99"/>
      <c r="E231" s="126"/>
      <c r="F231" s="100"/>
    </row>
    <row r="232" spans="3:6">
      <c r="C232" s="126"/>
      <c r="D232" s="99"/>
      <c r="E232" s="126"/>
      <c r="F232" s="100"/>
    </row>
    <row r="233" spans="3:6">
      <c r="C233" s="126"/>
      <c r="D233" s="99"/>
      <c r="E233" s="126"/>
      <c r="F233" s="100"/>
    </row>
    <row r="234" spans="3:6">
      <c r="C234" s="126"/>
      <c r="D234" s="99"/>
      <c r="E234" s="126"/>
      <c r="F234" s="100"/>
    </row>
    <row r="235" spans="3:6">
      <c r="C235" s="126"/>
      <c r="D235" s="99"/>
      <c r="E235" s="126"/>
      <c r="F235" s="100"/>
    </row>
    <row r="236" spans="3:6">
      <c r="C236" s="126"/>
      <c r="D236" s="99"/>
      <c r="E236" s="126"/>
      <c r="F236" s="100"/>
    </row>
    <row r="237" spans="3:6">
      <c r="C237" s="126"/>
      <c r="D237" s="99"/>
      <c r="E237" s="126"/>
      <c r="F237" s="100"/>
    </row>
    <row r="238" spans="3:6">
      <c r="C238" s="126"/>
      <c r="D238" s="99"/>
      <c r="E238" s="126"/>
      <c r="F238" s="100"/>
    </row>
    <row r="239" spans="3:6">
      <c r="C239" s="126"/>
      <c r="D239" s="99"/>
      <c r="E239" s="126"/>
      <c r="F239" s="100"/>
    </row>
    <row r="240" spans="3:6">
      <c r="C240" s="126"/>
      <c r="D240" s="99"/>
      <c r="E240" s="126"/>
      <c r="F240" s="100"/>
    </row>
    <row r="241" spans="3:6">
      <c r="C241" s="126"/>
      <c r="D241" s="99"/>
      <c r="E241" s="126"/>
      <c r="F241" s="100"/>
    </row>
    <row r="242" spans="3:6">
      <c r="C242" s="126"/>
      <c r="D242" s="99"/>
      <c r="E242" s="126"/>
      <c r="F242" s="100"/>
    </row>
    <row r="243" spans="3:6">
      <c r="C243" s="126"/>
      <c r="D243" s="99"/>
      <c r="E243" s="126"/>
      <c r="F243" s="100"/>
    </row>
    <row r="244" spans="3:6">
      <c r="C244" s="126"/>
      <c r="D244" s="99"/>
      <c r="E244" s="126"/>
      <c r="F244" s="100"/>
    </row>
    <row r="245" spans="3:6">
      <c r="C245" s="126"/>
      <c r="D245" s="99"/>
      <c r="E245" s="126"/>
      <c r="F245" s="100"/>
    </row>
    <row r="246" spans="3:6">
      <c r="C246" s="126"/>
      <c r="D246" s="99"/>
      <c r="E246" s="126"/>
      <c r="F246" s="100"/>
    </row>
    <row r="247" spans="3:6">
      <c r="C247" s="126"/>
      <c r="D247" s="99"/>
      <c r="E247" s="126"/>
      <c r="F247" s="100"/>
    </row>
    <row r="248" spans="3:6">
      <c r="C248" s="126"/>
      <c r="D248" s="99"/>
      <c r="E248" s="126"/>
      <c r="F248" s="100"/>
    </row>
    <row r="249" spans="3:6">
      <c r="C249" s="126"/>
      <c r="D249" s="99"/>
      <c r="E249" s="126"/>
      <c r="F249" s="100"/>
    </row>
    <row r="250" spans="3:6">
      <c r="C250" s="126"/>
      <c r="D250" s="99"/>
      <c r="E250" s="126"/>
      <c r="F250" s="100"/>
    </row>
    <row r="251" spans="3:6">
      <c r="C251" s="126"/>
      <c r="D251" s="99"/>
      <c r="E251" s="126"/>
      <c r="F251" s="100"/>
    </row>
    <row r="252" spans="3:6">
      <c r="C252" s="126"/>
      <c r="D252" s="99"/>
      <c r="E252" s="126"/>
      <c r="F252" s="100"/>
    </row>
    <row r="253" spans="3:6">
      <c r="C253" s="126"/>
      <c r="D253" s="99"/>
      <c r="E253" s="126"/>
      <c r="F253" s="100"/>
    </row>
    <row r="254" spans="3:6">
      <c r="C254" s="126"/>
      <c r="D254" s="99"/>
      <c r="E254" s="126"/>
      <c r="F254" s="100"/>
    </row>
    <row r="255" spans="3:6">
      <c r="C255" s="126"/>
      <c r="D255" s="99"/>
      <c r="E255" s="126"/>
      <c r="F255" s="100"/>
    </row>
    <row r="256" spans="3:6">
      <c r="C256" s="126"/>
      <c r="D256" s="99"/>
      <c r="E256" s="126"/>
      <c r="F256" s="100"/>
    </row>
    <row r="257" spans="3:6">
      <c r="C257" s="126"/>
      <c r="D257" s="99"/>
      <c r="E257" s="126"/>
      <c r="F257" s="100"/>
    </row>
    <row r="258" spans="3:6">
      <c r="C258" s="126"/>
      <c r="D258" s="99"/>
      <c r="E258" s="126"/>
      <c r="F258" s="100"/>
    </row>
    <row r="259" spans="3:6">
      <c r="C259" s="126"/>
      <c r="D259" s="99"/>
      <c r="E259" s="126"/>
      <c r="F259" s="100"/>
    </row>
    <row r="260" spans="3:6">
      <c r="C260" s="126"/>
      <c r="D260" s="99"/>
      <c r="E260" s="126"/>
      <c r="F260" s="100"/>
    </row>
    <row r="261" spans="3:6">
      <c r="C261" s="126"/>
      <c r="D261" s="99"/>
      <c r="E261" s="126"/>
      <c r="F261" s="100"/>
    </row>
    <row r="262" spans="3:6">
      <c r="C262" s="126"/>
      <c r="D262" s="99"/>
      <c r="E262" s="126"/>
      <c r="F262" s="100"/>
    </row>
    <row r="263" spans="3:6">
      <c r="C263" s="126"/>
      <c r="D263" s="99"/>
      <c r="E263" s="126"/>
      <c r="F263" s="100"/>
    </row>
    <row r="264" spans="3:6">
      <c r="C264" s="126"/>
      <c r="D264" s="99"/>
      <c r="E264" s="126"/>
      <c r="F264" s="100"/>
    </row>
    <row r="265" spans="3:6">
      <c r="C265" s="126"/>
      <c r="D265" s="99"/>
      <c r="E265" s="126"/>
      <c r="F265" s="100"/>
    </row>
    <row r="266" spans="3:6">
      <c r="C266" s="126"/>
      <c r="D266" s="99"/>
      <c r="E266" s="126"/>
      <c r="F266" s="100"/>
    </row>
    <row r="267" spans="3:6">
      <c r="C267" s="126"/>
      <c r="D267" s="99"/>
      <c r="E267" s="126"/>
      <c r="F267" s="100"/>
    </row>
    <row r="268" spans="3:6">
      <c r="C268" s="126"/>
      <c r="D268" s="99"/>
      <c r="E268" s="126"/>
      <c r="F268" s="100"/>
    </row>
    <row r="269" spans="3:6">
      <c r="C269" s="126"/>
      <c r="D269" s="99"/>
      <c r="E269" s="126"/>
      <c r="F269" s="100"/>
    </row>
    <row r="270" spans="3:6">
      <c r="C270" s="126"/>
      <c r="D270" s="99"/>
      <c r="E270" s="126"/>
      <c r="F270" s="100"/>
    </row>
    <row r="271" spans="3:6">
      <c r="C271" s="126"/>
      <c r="D271" s="99"/>
      <c r="E271" s="126"/>
      <c r="F271" s="100"/>
    </row>
    <row r="272" spans="3:6">
      <c r="C272" s="126"/>
      <c r="D272" s="99"/>
      <c r="E272" s="126"/>
      <c r="F272" s="100"/>
    </row>
    <row r="273" spans="3:6">
      <c r="C273" s="126"/>
      <c r="D273" s="99"/>
      <c r="E273" s="126"/>
      <c r="F273" s="100"/>
    </row>
    <row r="274" spans="3:6">
      <c r="C274" s="126"/>
      <c r="D274" s="99"/>
      <c r="E274" s="126"/>
      <c r="F274" s="100"/>
    </row>
    <row r="275" spans="3:6">
      <c r="C275" s="126"/>
      <c r="D275" s="99"/>
      <c r="E275" s="126"/>
      <c r="F275" s="100"/>
    </row>
    <row r="276" spans="3:6">
      <c r="C276" s="126"/>
      <c r="D276" s="99"/>
      <c r="E276" s="126"/>
      <c r="F276" s="100"/>
    </row>
    <row r="277" spans="3:6">
      <c r="C277" s="126"/>
      <c r="D277" s="99"/>
      <c r="E277" s="126"/>
      <c r="F277" s="100"/>
    </row>
    <row r="278" spans="3:6">
      <c r="C278" s="126"/>
      <c r="D278" s="99"/>
      <c r="E278" s="126"/>
      <c r="F278" s="100"/>
    </row>
    <row r="279" spans="3:6">
      <c r="C279" s="126"/>
      <c r="D279" s="99"/>
      <c r="E279" s="126"/>
      <c r="F279" s="100"/>
    </row>
    <row r="280" spans="3:6">
      <c r="C280" s="126"/>
      <c r="D280" s="99"/>
      <c r="E280" s="126"/>
      <c r="F280" s="100"/>
    </row>
    <row r="281" spans="3:6">
      <c r="C281" s="126"/>
      <c r="D281" s="99"/>
      <c r="E281" s="126"/>
      <c r="F281" s="100"/>
    </row>
    <row r="282" spans="3:6">
      <c r="C282" s="126"/>
      <c r="D282" s="99"/>
      <c r="E282" s="126"/>
      <c r="F282" s="100"/>
    </row>
    <row r="283" spans="3:6">
      <c r="C283" s="126"/>
      <c r="D283" s="99"/>
      <c r="E283" s="126"/>
      <c r="F283" s="100"/>
    </row>
    <row r="284" spans="3:6">
      <c r="C284" s="126"/>
      <c r="D284" s="99"/>
      <c r="E284" s="126"/>
      <c r="F284" s="100"/>
    </row>
    <row r="285" spans="3:6">
      <c r="C285" s="126"/>
      <c r="D285" s="99"/>
      <c r="E285" s="126"/>
      <c r="F285" s="100"/>
    </row>
    <row r="286" spans="3:6">
      <c r="C286" s="126"/>
      <c r="D286" s="99"/>
      <c r="E286" s="126"/>
      <c r="F286" s="100"/>
    </row>
    <row r="287" spans="3:6">
      <c r="C287" s="126"/>
      <c r="D287" s="99"/>
      <c r="E287" s="126"/>
      <c r="F287" s="100"/>
    </row>
    <row r="288" spans="3:6">
      <c r="C288" s="126"/>
      <c r="D288" s="99"/>
      <c r="E288" s="126"/>
      <c r="F288" s="100"/>
    </row>
    <row r="289" spans="3:6">
      <c r="C289" s="126"/>
      <c r="D289" s="99"/>
      <c r="E289" s="126"/>
      <c r="F289" s="100"/>
    </row>
    <row r="290" spans="3:6">
      <c r="C290" s="126"/>
      <c r="D290" s="99"/>
      <c r="E290" s="126"/>
      <c r="F290" s="100"/>
    </row>
    <row r="291" spans="3:6">
      <c r="C291" s="126"/>
      <c r="D291" s="99"/>
      <c r="E291" s="126"/>
      <c r="F291" s="100"/>
    </row>
    <row r="292" spans="3:6">
      <c r="C292" s="126"/>
      <c r="D292" s="99"/>
      <c r="E292" s="126"/>
      <c r="F292" s="100"/>
    </row>
    <row r="293" spans="3:6">
      <c r="C293" s="126"/>
      <c r="D293" s="99"/>
      <c r="E293" s="126"/>
      <c r="F293" s="100"/>
    </row>
    <row r="294" spans="3:6">
      <c r="C294" s="126"/>
      <c r="D294" s="99"/>
      <c r="E294" s="126"/>
      <c r="F294" s="100"/>
    </row>
    <row r="295" spans="3:6">
      <c r="C295" s="126"/>
      <c r="D295" s="99"/>
      <c r="E295" s="126"/>
      <c r="F295" s="100"/>
    </row>
    <row r="296" spans="3:6">
      <c r="C296" s="126"/>
      <c r="D296" s="99"/>
      <c r="E296" s="126"/>
      <c r="F296" s="100"/>
    </row>
    <row r="297" spans="3:6">
      <c r="C297" s="126"/>
      <c r="D297" s="99"/>
      <c r="E297" s="126"/>
      <c r="F297" s="100"/>
    </row>
    <row r="298" spans="3:6">
      <c r="C298" s="126"/>
      <c r="D298" s="99"/>
      <c r="E298" s="126"/>
      <c r="F298" s="100"/>
    </row>
    <row r="299" spans="3:6">
      <c r="C299" s="126"/>
      <c r="D299" s="99"/>
      <c r="E299" s="126"/>
      <c r="F299" s="100"/>
    </row>
    <row r="300" spans="3:6">
      <c r="C300" s="126"/>
      <c r="D300" s="99"/>
      <c r="E300" s="126"/>
      <c r="F300" s="100"/>
    </row>
    <row r="301" spans="3:6">
      <c r="C301" s="126"/>
      <c r="D301" s="99"/>
      <c r="E301" s="126"/>
      <c r="F301" s="100"/>
    </row>
    <row r="302" spans="3:6">
      <c r="C302" s="126"/>
      <c r="D302" s="99"/>
      <c r="E302" s="126"/>
      <c r="F302" s="100"/>
    </row>
    <row r="303" spans="3:6">
      <c r="C303" s="126"/>
      <c r="D303" s="99"/>
      <c r="E303" s="126"/>
      <c r="F303" s="100"/>
    </row>
    <row r="304" spans="3:6">
      <c r="C304" s="126"/>
      <c r="D304" s="99"/>
      <c r="E304" s="126"/>
      <c r="F304" s="100"/>
    </row>
    <row r="305" spans="3:6">
      <c r="C305" s="126"/>
      <c r="D305" s="99"/>
      <c r="E305" s="126"/>
      <c r="F305" s="100"/>
    </row>
    <row r="306" spans="3:6">
      <c r="C306" s="126"/>
      <c r="D306" s="99"/>
      <c r="E306" s="126"/>
      <c r="F306" s="100"/>
    </row>
    <row r="307" spans="3:6">
      <c r="C307" s="126"/>
      <c r="D307" s="99"/>
      <c r="E307" s="126"/>
      <c r="F307" s="100"/>
    </row>
    <row r="308" spans="3:6">
      <c r="C308" s="126"/>
      <c r="D308" s="99"/>
      <c r="E308" s="126"/>
      <c r="F308" s="100"/>
    </row>
    <row r="309" spans="3:6">
      <c r="C309" s="126"/>
      <c r="D309" s="99"/>
      <c r="E309" s="126"/>
      <c r="F309" s="100"/>
    </row>
    <row r="310" spans="3:6">
      <c r="C310" s="126"/>
      <c r="D310" s="99"/>
      <c r="E310" s="126"/>
      <c r="F310" s="100"/>
    </row>
    <row r="311" spans="3:6">
      <c r="C311" s="126"/>
      <c r="D311" s="99"/>
      <c r="E311" s="126"/>
      <c r="F311" s="100"/>
    </row>
    <row r="312" spans="3:6">
      <c r="C312" s="126"/>
      <c r="D312" s="99"/>
      <c r="E312" s="126"/>
      <c r="F312" s="100"/>
    </row>
    <row r="313" spans="3:6">
      <c r="C313" s="126"/>
      <c r="D313" s="99"/>
      <c r="E313" s="126"/>
      <c r="F313" s="100"/>
    </row>
    <row r="314" spans="3:6">
      <c r="C314" s="126"/>
      <c r="D314" s="99"/>
      <c r="E314" s="126"/>
      <c r="F314" s="100"/>
    </row>
    <row r="315" spans="3:6">
      <c r="C315" s="126"/>
      <c r="D315" s="99"/>
      <c r="E315" s="126"/>
      <c r="F315" s="100"/>
    </row>
    <row r="316" spans="3:6">
      <c r="C316" s="126"/>
      <c r="D316" s="99"/>
      <c r="E316" s="126"/>
      <c r="F316" s="100"/>
    </row>
    <row r="317" spans="3:6">
      <c r="C317" s="126"/>
      <c r="D317" s="99"/>
      <c r="E317" s="126"/>
      <c r="F317" s="100"/>
    </row>
    <row r="318" spans="3:6">
      <c r="C318" s="126"/>
      <c r="D318" s="99"/>
      <c r="E318" s="126"/>
      <c r="F318" s="100"/>
    </row>
    <row r="319" spans="3:6">
      <c r="C319" s="126"/>
      <c r="D319" s="99"/>
      <c r="E319" s="126"/>
      <c r="F319" s="100"/>
    </row>
    <row r="320" spans="3:6">
      <c r="C320" s="126"/>
      <c r="D320" s="99"/>
      <c r="E320" s="126"/>
      <c r="F320" s="100"/>
    </row>
    <row r="321" spans="3:6">
      <c r="C321" s="126"/>
      <c r="D321" s="99"/>
      <c r="E321" s="126"/>
      <c r="F321" s="100"/>
    </row>
    <row r="322" spans="3:6">
      <c r="C322" s="126"/>
      <c r="D322" s="99"/>
      <c r="E322" s="126"/>
      <c r="F322" s="100"/>
    </row>
    <row r="323" spans="3:6">
      <c r="C323" s="126"/>
      <c r="D323" s="99"/>
      <c r="E323" s="126"/>
      <c r="F323" s="100"/>
    </row>
    <row r="324" spans="3:6">
      <c r="C324" s="126"/>
      <c r="D324" s="99"/>
      <c r="E324" s="126"/>
      <c r="F324" s="100"/>
    </row>
    <row r="325" spans="3:6">
      <c r="C325" s="126"/>
      <c r="D325" s="99"/>
      <c r="E325" s="126"/>
      <c r="F325" s="100"/>
    </row>
    <row r="326" spans="3:6">
      <c r="C326" s="126"/>
      <c r="D326" s="99"/>
      <c r="E326" s="126"/>
      <c r="F326" s="100"/>
    </row>
    <row r="327" spans="3:6">
      <c r="C327" s="126"/>
      <c r="D327" s="99"/>
      <c r="E327" s="126"/>
      <c r="F327" s="100"/>
    </row>
    <row r="328" spans="3:6">
      <c r="C328" s="126"/>
      <c r="D328" s="99"/>
      <c r="E328" s="126"/>
      <c r="F328" s="100"/>
    </row>
    <row r="329" spans="3:6">
      <c r="C329" s="126"/>
      <c r="D329" s="99"/>
      <c r="E329" s="126"/>
      <c r="F329" s="100"/>
    </row>
    <row r="330" spans="3:6">
      <c r="C330" s="126"/>
      <c r="D330" s="99"/>
      <c r="E330" s="126"/>
      <c r="F330" s="100"/>
    </row>
    <row r="331" spans="3:6">
      <c r="C331" s="126"/>
      <c r="D331" s="99"/>
      <c r="E331" s="126"/>
      <c r="F331" s="100"/>
    </row>
    <row r="332" spans="3:6">
      <c r="C332" s="126"/>
      <c r="D332" s="99"/>
      <c r="E332" s="126"/>
      <c r="F332" s="100"/>
    </row>
    <row r="333" spans="3:6">
      <c r="C333" s="126"/>
      <c r="D333" s="99"/>
      <c r="E333" s="126"/>
      <c r="F333" s="100"/>
    </row>
    <row r="334" spans="3:6">
      <c r="C334" s="126"/>
      <c r="D334" s="99"/>
      <c r="E334" s="126"/>
      <c r="F334" s="100"/>
    </row>
    <row r="335" spans="3:6">
      <c r="C335" s="126"/>
      <c r="D335" s="99"/>
      <c r="E335" s="126"/>
      <c r="F335" s="100"/>
    </row>
    <row r="336" spans="3:6">
      <c r="C336" s="126"/>
      <c r="D336" s="99"/>
      <c r="E336" s="126"/>
      <c r="F336" s="100"/>
    </row>
    <row r="337" spans="3:6">
      <c r="C337" s="126"/>
      <c r="D337" s="99"/>
      <c r="E337" s="126"/>
      <c r="F337" s="100"/>
    </row>
    <row r="338" spans="3:6">
      <c r="C338" s="126"/>
      <c r="D338" s="99"/>
      <c r="E338" s="126"/>
      <c r="F338" s="100"/>
    </row>
    <row r="339" spans="3:6">
      <c r="C339" s="126"/>
      <c r="D339" s="99"/>
      <c r="E339" s="126"/>
      <c r="F339" s="100"/>
    </row>
    <row r="340" spans="3:6">
      <c r="C340" s="126"/>
      <c r="D340" s="99"/>
      <c r="E340" s="126"/>
      <c r="F340" s="100"/>
    </row>
    <row r="341" spans="3:6">
      <c r="C341" s="126"/>
      <c r="D341" s="99"/>
      <c r="E341" s="126"/>
      <c r="F341" s="100"/>
    </row>
    <row r="342" spans="3:6">
      <c r="C342" s="126"/>
      <c r="D342" s="99"/>
      <c r="E342" s="126"/>
      <c r="F342" s="100"/>
    </row>
    <row r="343" spans="3:6">
      <c r="C343" s="126"/>
      <c r="D343" s="99"/>
      <c r="E343" s="126"/>
      <c r="F343" s="100"/>
    </row>
    <row r="344" spans="3:6">
      <c r="C344" s="126"/>
      <c r="D344" s="99"/>
      <c r="E344" s="126"/>
      <c r="F344" s="100"/>
    </row>
    <row r="345" spans="3:6">
      <c r="C345" s="126"/>
      <c r="D345" s="99"/>
      <c r="E345" s="126"/>
      <c r="F345" s="100"/>
    </row>
    <row r="346" spans="3:6">
      <c r="C346" s="126"/>
      <c r="D346" s="99"/>
      <c r="E346" s="126"/>
      <c r="F346" s="100"/>
    </row>
    <row r="347" spans="3:6">
      <c r="C347" s="126"/>
      <c r="D347" s="99"/>
      <c r="E347" s="126"/>
      <c r="F347" s="100"/>
    </row>
    <row r="348" spans="3:6">
      <c r="C348" s="126"/>
      <c r="D348" s="99"/>
      <c r="E348" s="126"/>
      <c r="F348" s="100"/>
    </row>
    <row r="349" spans="3:6">
      <c r="C349" s="126"/>
      <c r="D349" s="99"/>
      <c r="E349" s="126"/>
      <c r="F349" s="100"/>
    </row>
    <row r="350" spans="3:6">
      <c r="C350" s="126"/>
      <c r="D350" s="99"/>
      <c r="E350" s="126"/>
      <c r="F350" s="100"/>
    </row>
    <row r="351" spans="3:6">
      <c r="C351" s="126"/>
      <c r="D351" s="99"/>
      <c r="E351" s="126"/>
      <c r="F351" s="100"/>
    </row>
    <row r="352" spans="3:6">
      <c r="C352" s="126"/>
      <c r="D352" s="99"/>
      <c r="E352" s="126"/>
      <c r="F352" s="100"/>
    </row>
    <row r="353" spans="3:6">
      <c r="C353" s="126"/>
      <c r="D353" s="99"/>
      <c r="E353" s="126"/>
      <c r="F353" s="100"/>
    </row>
    <row r="354" spans="3:6">
      <c r="C354" s="126"/>
      <c r="D354" s="99"/>
      <c r="E354" s="126"/>
      <c r="F354" s="100"/>
    </row>
    <row r="355" spans="3:6">
      <c r="C355" s="126"/>
      <c r="D355" s="99"/>
      <c r="E355" s="126"/>
      <c r="F355" s="100"/>
    </row>
    <row r="356" spans="3:6">
      <c r="C356" s="126"/>
      <c r="D356" s="99"/>
      <c r="E356" s="126"/>
      <c r="F356" s="100"/>
    </row>
    <row r="357" spans="3:6">
      <c r="C357" s="126"/>
      <c r="D357" s="99"/>
      <c r="E357" s="126"/>
      <c r="F357" s="100"/>
    </row>
    <row r="358" spans="3:6">
      <c r="C358" s="126"/>
      <c r="D358" s="99"/>
      <c r="E358" s="126"/>
      <c r="F358" s="100"/>
    </row>
    <row r="359" spans="3:6">
      <c r="C359" s="126"/>
      <c r="D359" s="99"/>
      <c r="E359" s="126"/>
      <c r="F359" s="100"/>
    </row>
    <row r="360" spans="3:6">
      <c r="C360" s="126"/>
      <c r="D360" s="99"/>
      <c r="E360" s="126"/>
      <c r="F360" s="100"/>
    </row>
    <row r="361" spans="3:6">
      <c r="C361" s="126"/>
      <c r="D361" s="99"/>
      <c r="E361" s="126"/>
      <c r="F361" s="100"/>
    </row>
    <row r="362" spans="3:6">
      <c r="C362" s="126"/>
      <c r="D362" s="99"/>
      <c r="E362" s="126"/>
      <c r="F362" s="100"/>
    </row>
    <row r="363" spans="3:6">
      <c r="C363" s="126"/>
      <c r="D363" s="99"/>
      <c r="E363" s="126"/>
      <c r="F363" s="100"/>
    </row>
    <row r="364" spans="3:6">
      <c r="C364" s="126"/>
      <c r="D364" s="99"/>
      <c r="E364" s="126"/>
      <c r="F364" s="100"/>
    </row>
    <row r="365" spans="3:6">
      <c r="C365" s="126"/>
      <c r="D365" s="99"/>
      <c r="E365" s="126"/>
      <c r="F365" s="100"/>
    </row>
    <row r="366" spans="3:6">
      <c r="C366" s="126"/>
      <c r="D366" s="99"/>
      <c r="E366" s="126"/>
      <c r="F366" s="100"/>
    </row>
    <row r="367" spans="3:6">
      <c r="C367" s="126"/>
      <c r="D367" s="99"/>
      <c r="E367" s="126"/>
      <c r="F367" s="100"/>
    </row>
    <row r="368" spans="3:6">
      <c r="C368" s="126"/>
      <c r="D368" s="99"/>
      <c r="E368" s="126"/>
      <c r="F368" s="100"/>
    </row>
    <row r="369" spans="3:6">
      <c r="C369" s="126"/>
      <c r="D369" s="99"/>
      <c r="E369" s="126"/>
      <c r="F369" s="100"/>
    </row>
    <row r="370" spans="3:6">
      <c r="C370" s="126"/>
      <c r="D370" s="99"/>
      <c r="E370" s="126"/>
      <c r="F370" s="100"/>
    </row>
    <row r="371" spans="3:6">
      <c r="C371" s="126"/>
      <c r="D371" s="99"/>
      <c r="E371" s="126"/>
      <c r="F371" s="100"/>
    </row>
    <row r="372" spans="3:6">
      <c r="C372" s="126"/>
      <c r="D372" s="99"/>
      <c r="E372" s="126"/>
      <c r="F372" s="100"/>
    </row>
    <row r="373" spans="3:6">
      <c r="C373" s="126"/>
      <c r="D373" s="99"/>
      <c r="E373" s="126"/>
      <c r="F373" s="100"/>
    </row>
    <row r="374" spans="3:6">
      <c r="C374" s="126"/>
      <c r="D374" s="99"/>
      <c r="E374" s="126"/>
      <c r="F374" s="100"/>
    </row>
    <row r="375" spans="3:6">
      <c r="C375" s="126"/>
      <c r="D375" s="99"/>
      <c r="E375" s="126"/>
      <c r="F375" s="100"/>
    </row>
    <row r="376" spans="3:6">
      <c r="C376" s="126"/>
      <c r="D376" s="99"/>
      <c r="E376" s="126"/>
      <c r="F376" s="100"/>
    </row>
    <row r="377" spans="3:6">
      <c r="C377" s="126"/>
      <c r="D377" s="99"/>
      <c r="E377" s="126"/>
      <c r="F377" s="100"/>
    </row>
    <row r="378" spans="3:6">
      <c r="C378" s="126"/>
      <c r="D378" s="99"/>
      <c r="E378" s="126"/>
      <c r="F378" s="100"/>
    </row>
    <row r="379" spans="3:6">
      <c r="C379" s="126"/>
      <c r="D379" s="99"/>
      <c r="E379" s="126"/>
      <c r="F379" s="100"/>
    </row>
    <row r="380" spans="3:6">
      <c r="C380" s="126"/>
      <c r="D380" s="99"/>
      <c r="E380" s="126"/>
      <c r="F380" s="100"/>
    </row>
    <row r="381" spans="3:6">
      <c r="C381" s="126"/>
      <c r="D381" s="99"/>
      <c r="E381" s="126"/>
      <c r="F381" s="100"/>
    </row>
    <row r="382" spans="3:6">
      <c r="C382" s="126"/>
      <c r="D382" s="99"/>
      <c r="E382" s="126"/>
      <c r="F382" s="100"/>
    </row>
    <row r="383" spans="3:6">
      <c r="C383" s="126"/>
      <c r="D383" s="99"/>
      <c r="E383" s="126"/>
      <c r="F383" s="100"/>
    </row>
    <row r="384" spans="3:6">
      <c r="C384" s="126"/>
      <c r="D384" s="99"/>
      <c r="E384" s="126"/>
      <c r="F384" s="100"/>
    </row>
    <row r="385" spans="3:6">
      <c r="C385" s="126"/>
      <c r="D385" s="99"/>
      <c r="E385" s="126"/>
      <c r="F385" s="100"/>
    </row>
    <row r="386" spans="3:6">
      <c r="C386" s="126"/>
      <c r="D386" s="99"/>
      <c r="E386" s="126"/>
      <c r="F386" s="100"/>
    </row>
    <row r="387" spans="3:6">
      <c r="C387" s="126"/>
      <c r="D387" s="99"/>
      <c r="E387" s="126"/>
      <c r="F387" s="100"/>
    </row>
    <row r="388" spans="3:6">
      <c r="C388" s="126"/>
      <c r="D388" s="99"/>
      <c r="E388" s="126"/>
      <c r="F388" s="100"/>
    </row>
    <row r="389" spans="3:6">
      <c r="C389" s="126"/>
      <c r="D389" s="99"/>
      <c r="E389" s="126"/>
      <c r="F389" s="100"/>
    </row>
    <row r="390" spans="3:6">
      <c r="C390" s="126"/>
      <c r="D390" s="99"/>
      <c r="E390" s="126"/>
      <c r="F390" s="100"/>
    </row>
    <row r="391" spans="3:6">
      <c r="C391" s="126"/>
      <c r="D391" s="99"/>
      <c r="E391" s="126"/>
      <c r="F391" s="100"/>
    </row>
    <row r="392" spans="3:6">
      <c r="C392" s="126"/>
      <c r="D392" s="99"/>
      <c r="E392" s="126"/>
      <c r="F392" s="100"/>
    </row>
    <row r="393" spans="3:6">
      <c r="C393" s="126"/>
      <c r="D393" s="99"/>
      <c r="E393" s="126"/>
      <c r="F393" s="100"/>
    </row>
    <row r="394" spans="3:6">
      <c r="C394" s="126"/>
      <c r="D394" s="99"/>
      <c r="E394" s="126"/>
      <c r="F394" s="100"/>
    </row>
    <row r="395" spans="3:6">
      <c r="C395" s="126"/>
      <c r="D395" s="99"/>
      <c r="E395" s="126"/>
      <c r="F395" s="100"/>
    </row>
    <row r="396" spans="3:6">
      <c r="C396" s="126"/>
      <c r="D396" s="99"/>
      <c r="E396" s="126"/>
      <c r="F396" s="100"/>
    </row>
    <row r="397" spans="3:6">
      <c r="C397" s="126"/>
      <c r="D397" s="99"/>
      <c r="E397" s="126"/>
      <c r="F397" s="100"/>
    </row>
    <row r="398" spans="3:6">
      <c r="C398" s="126"/>
      <c r="D398" s="99"/>
      <c r="E398" s="126"/>
      <c r="F398" s="100"/>
    </row>
    <row r="399" spans="3:6">
      <c r="C399" s="126"/>
      <c r="D399" s="99"/>
      <c r="E399" s="126"/>
      <c r="F399" s="100"/>
    </row>
    <row r="400" spans="3:6">
      <c r="C400" s="126"/>
      <c r="D400" s="99"/>
      <c r="E400" s="126"/>
      <c r="F400" s="100"/>
    </row>
    <row r="401" spans="3:6">
      <c r="C401" s="126"/>
      <c r="D401" s="99"/>
      <c r="E401" s="126"/>
      <c r="F401" s="100"/>
    </row>
    <row r="402" spans="3:6">
      <c r="C402" s="126"/>
      <c r="D402" s="99"/>
      <c r="E402" s="126"/>
      <c r="F402" s="100"/>
    </row>
    <row r="403" spans="3:6">
      <c r="C403" s="126"/>
      <c r="D403" s="99"/>
      <c r="E403" s="126"/>
      <c r="F403" s="100"/>
    </row>
    <row r="404" spans="3:6">
      <c r="C404" s="126"/>
      <c r="D404" s="99"/>
      <c r="E404" s="126"/>
      <c r="F404" s="100"/>
    </row>
    <row r="405" spans="3:6">
      <c r="C405" s="126"/>
      <c r="D405" s="99"/>
      <c r="E405" s="126"/>
      <c r="F405" s="100"/>
    </row>
    <row r="406" spans="3:6">
      <c r="C406" s="126"/>
      <c r="D406" s="99"/>
      <c r="E406" s="126"/>
      <c r="F406" s="100"/>
    </row>
    <row r="407" spans="3:6">
      <c r="C407" s="126"/>
      <c r="D407" s="99"/>
      <c r="E407" s="126"/>
      <c r="F407" s="100"/>
    </row>
    <row r="408" spans="3:6">
      <c r="C408" s="126"/>
      <c r="D408" s="99"/>
      <c r="E408" s="126"/>
      <c r="F408" s="100"/>
    </row>
    <row r="409" spans="3:6">
      <c r="C409" s="126"/>
      <c r="D409" s="99"/>
      <c r="E409" s="126"/>
      <c r="F409" s="100"/>
    </row>
    <row r="410" spans="3:6">
      <c r="C410" s="126"/>
      <c r="D410" s="99"/>
      <c r="E410" s="126"/>
      <c r="F410" s="100"/>
    </row>
    <row r="411" spans="3:6">
      <c r="C411" s="126"/>
      <c r="D411" s="99"/>
      <c r="E411" s="126"/>
      <c r="F411" s="100"/>
    </row>
    <row r="412" spans="3:6">
      <c r="C412" s="126"/>
      <c r="D412" s="99"/>
      <c r="E412" s="126"/>
      <c r="F412" s="100"/>
    </row>
    <row r="413" spans="3:6">
      <c r="C413" s="126"/>
      <c r="D413" s="99"/>
      <c r="E413" s="126"/>
      <c r="F413" s="100"/>
    </row>
    <row r="414" spans="3:6">
      <c r="C414" s="126"/>
      <c r="D414" s="99"/>
      <c r="E414" s="126"/>
      <c r="F414" s="100"/>
    </row>
    <row r="415" spans="3:6">
      <c r="C415" s="126"/>
      <c r="D415" s="99"/>
      <c r="E415" s="126"/>
      <c r="F415" s="100"/>
    </row>
    <row r="416" spans="3:6">
      <c r="C416" s="126"/>
      <c r="D416" s="99"/>
      <c r="E416" s="126"/>
      <c r="F416" s="100"/>
    </row>
    <row r="417" spans="3:6">
      <c r="C417" s="126"/>
      <c r="D417" s="99"/>
      <c r="E417" s="126"/>
      <c r="F417" s="100"/>
    </row>
    <row r="418" spans="3:6">
      <c r="C418" s="126"/>
      <c r="D418" s="99"/>
      <c r="E418" s="126"/>
      <c r="F418" s="100"/>
    </row>
    <row r="419" spans="3:6">
      <c r="C419" s="126"/>
      <c r="D419" s="99"/>
      <c r="E419" s="126"/>
      <c r="F419" s="100"/>
    </row>
    <row r="420" spans="3:6">
      <c r="C420" s="126"/>
      <c r="D420" s="99"/>
      <c r="E420" s="126"/>
      <c r="F420" s="100"/>
    </row>
    <row r="421" spans="3:6">
      <c r="C421" s="126"/>
      <c r="D421" s="99"/>
      <c r="E421" s="126"/>
      <c r="F421" s="100"/>
    </row>
    <row r="422" spans="3:6">
      <c r="C422" s="126"/>
      <c r="D422" s="99"/>
      <c r="E422" s="126"/>
      <c r="F422" s="100"/>
    </row>
    <row r="423" spans="3:6">
      <c r="C423" s="126"/>
      <c r="D423" s="99"/>
      <c r="E423" s="126"/>
      <c r="F423" s="100"/>
    </row>
    <row r="424" spans="3:6">
      <c r="C424" s="126"/>
      <c r="D424" s="99"/>
      <c r="E424" s="126"/>
      <c r="F424" s="100"/>
    </row>
    <row r="425" spans="3:6">
      <c r="C425" s="126"/>
      <c r="D425" s="99"/>
      <c r="E425" s="126"/>
      <c r="F425" s="100"/>
    </row>
    <row r="426" spans="3:6">
      <c r="C426" s="126"/>
      <c r="D426" s="99"/>
      <c r="E426" s="126"/>
      <c r="F426" s="100"/>
    </row>
    <row r="427" spans="3:6">
      <c r="C427" s="126"/>
      <c r="D427" s="99"/>
      <c r="E427" s="126"/>
      <c r="F427" s="100"/>
    </row>
    <row r="428" spans="3:6">
      <c r="C428" s="126"/>
      <c r="D428" s="99"/>
      <c r="E428" s="126"/>
      <c r="F428" s="100"/>
    </row>
    <row r="429" spans="3:6">
      <c r="C429" s="126"/>
      <c r="D429" s="99"/>
      <c r="E429" s="126"/>
      <c r="F429" s="100"/>
    </row>
    <row r="430" spans="3:6">
      <c r="C430" s="126"/>
      <c r="D430" s="99"/>
      <c r="E430" s="126"/>
      <c r="F430" s="100"/>
    </row>
    <row r="431" spans="3:6">
      <c r="C431" s="126"/>
      <c r="D431" s="99"/>
      <c r="E431" s="126"/>
      <c r="F431" s="100"/>
    </row>
    <row r="432" spans="3:6">
      <c r="C432" s="126"/>
      <c r="D432" s="99"/>
      <c r="E432" s="126"/>
      <c r="F432" s="100"/>
    </row>
    <row r="433" spans="3:6">
      <c r="C433" s="126"/>
      <c r="D433" s="99"/>
      <c r="E433" s="126"/>
      <c r="F433" s="100"/>
    </row>
    <row r="434" spans="3:6">
      <c r="C434" s="126"/>
      <c r="D434" s="99"/>
      <c r="E434" s="126"/>
      <c r="F434" s="100"/>
    </row>
    <row r="435" spans="3:6">
      <c r="C435" s="126"/>
      <c r="D435" s="99"/>
      <c r="E435" s="126"/>
      <c r="F435" s="100"/>
    </row>
    <row r="436" spans="3:6">
      <c r="C436" s="126"/>
      <c r="D436" s="99"/>
      <c r="E436" s="126"/>
      <c r="F436" s="100"/>
    </row>
    <row r="437" spans="3:6">
      <c r="C437" s="126"/>
      <c r="D437" s="99"/>
      <c r="E437" s="126"/>
      <c r="F437" s="100"/>
    </row>
    <row r="438" spans="3:6">
      <c r="C438" s="126"/>
      <c r="D438" s="99"/>
      <c r="E438" s="126"/>
      <c r="F438" s="100"/>
    </row>
    <row r="439" spans="3:6">
      <c r="C439" s="126"/>
      <c r="D439" s="99"/>
      <c r="E439" s="126"/>
      <c r="F439" s="100"/>
    </row>
    <row r="440" spans="3:6">
      <c r="C440" s="126"/>
      <c r="D440" s="99"/>
      <c r="E440" s="126"/>
      <c r="F440" s="100"/>
    </row>
    <row r="441" spans="3:6">
      <c r="C441" s="126"/>
      <c r="D441" s="99"/>
      <c r="E441" s="126"/>
      <c r="F441" s="100"/>
    </row>
    <row r="442" spans="3:6">
      <c r="C442" s="126"/>
      <c r="D442" s="99"/>
      <c r="E442" s="126"/>
      <c r="F442" s="100"/>
    </row>
    <row r="443" spans="3:6">
      <c r="C443" s="126"/>
      <c r="D443" s="99"/>
      <c r="E443" s="126"/>
      <c r="F443" s="100"/>
    </row>
    <row r="444" spans="3:6">
      <c r="C444" s="126"/>
      <c r="D444" s="99"/>
      <c r="E444" s="126"/>
      <c r="F444" s="100"/>
    </row>
    <row r="445" spans="3:6">
      <c r="C445" s="126"/>
      <c r="D445" s="99"/>
      <c r="E445" s="126"/>
      <c r="F445" s="100"/>
    </row>
    <row r="446" spans="3:6">
      <c r="C446" s="126"/>
      <c r="D446" s="99"/>
      <c r="E446" s="126"/>
      <c r="F446" s="100"/>
    </row>
    <row r="447" spans="3:6">
      <c r="C447" s="126"/>
      <c r="D447" s="99"/>
      <c r="E447" s="126"/>
      <c r="F447" s="100"/>
    </row>
    <row r="448" spans="3:6">
      <c r="C448" s="126"/>
      <c r="D448" s="99"/>
      <c r="E448" s="126"/>
      <c r="F448" s="100"/>
    </row>
    <row r="449" spans="3:6">
      <c r="C449" s="126"/>
      <c r="D449" s="99"/>
      <c r="E449" s="126"/>
      <c r="F449" s="100"/>
    </row>
    <row r="450" spans="3:6">
      <c r="C450" s="126"/>
      <c r="D450" s="99"/>
      <c r="E450" s="126"/>
      <c r="F450" s="100"/>
    </row>
    <row r="451" spans="3:6">
      <c r="C451" s="126"/>
      <c r="D451" s="99"/>
      <c r="E451" s="126"/>
      <c r="F451" s="100"/>
    </row>
    <row r="452" spans="3:6">
      <c r="C452" s="126"/>
      <c r="D452" s="99"/>
      <c r="E452" s="126"/>
      <c r="F452" s="100"/>
    </row>
    <row r="453" spans="3:6">
      <c r="C453" s="126"/>
      <c r="D453" s="99"/>
      <c r="E453" s="126"/>
      <c r="F453" s="100"/>
    </row>
    <row r="454" spans="3:6">
      <c r="C454" s="126"/>
      <c r="D454" s="99"/>
      <c r="E454" s="126"/>
      <c r="F454" s="100"/>
    </row>
    <row r="455" spans="3:6">
      <c r="C455" s="126"/>
      <c r="D455" s="99"/>
      <c r="E455" s="126"/>
      <c r="F455" s="100"/>
    </row>
    <row r="456" spans="3:6">
      <c r="C456" s="126"/>
      <c r="D456" s="99"/>
      <c r="E456" s="126"/>
      <c r="F456" s="100"/>
    </row>
    <row r="457" spans="3:6">
      <c r="C457" s="126"/>
      <c r="D457" s="99"/>
      <c r="E457" s="126"/>
      <c r="F457" s="100"/>
    </row>
    <row r="458" spans="3:6">
      <c r="C458" s="126"/>
      <c r="D458" s="99"/>
      <c r="E458" s="126"/>
      <c r="F458" s="100"/>
    </row>
    <row r="459" spans="3:6">
      <c r="C459" s="126"/>
      <c r="D459" s="99"/>
      <c r="E459" s="126"/>
      <c r="F459" s="100"/>
    </row>
    <row r="460" spans="3:6">
      <c r="C460" s="126"/>
      <c r="D460" s="99"/>
      <c r="E460" s="126"/>
      <c r="F460" s="100"/>
    </row>
    <row r="461" spans="3:6">
      <c r="C461" s="126"/>
      <c r="D461" s="99"/>
      <c r="E461" s="126"/>
      <c r="F461" s="100"/>
    </row>
    <row r="462" spans="3:6">
      <c r="C462" s="126"/>
      <c r="D462" s="99"/>
      <c r="E462" s="126"/>
      <c r="F462" s="100"/>
    </row>
    <row r="463" spans="3:6">
      <c r="C463" s="126"/>
      <c r="D463" s="99"/>
      <c r="E463" s="126"/>
      <c r="F463" s="100"/>
    </row>
    <row r="464" spans="3:6">
      <c r="C464" s="126"/>
      <c r="D464" s="99"/>
      <c r="E464" s="126"/>
      <c r="F464" s="100"/>
    </row>
    <row r="465" spans="3:6">
      <c r="C465" s="126"/>
      <c r="D465" s="99"/>
      <c r="E465" s="126"/>
      <c r="F465" s="100"/>
    </row>
    <row r="466" spans="3:6">
      <c r="C466" s="126"/>
      <c r="D466" s="99"/>
      <c r="E466" s="126"/>
      <c r="F466" s="100"/>
    </row>
    <row r="467" spans="3:6">
      <c r="C467" s="126"/>
      <c r="D467" s="99"/>
      <c r="E467" s="126"/>
      <c r="F467" s="100"/>
    </row>
    <row r="468" spans="3:6">
      <c r="C468" s="126"/>
      <c r="D468" s="99"/>
      <c r="E468" s="126"/>
      <c r="F468" s="100"/>
    </row>
    <row r="469" spans="3:6">
      <c r="C469" s="126"/>
      <c r="D469" s="99"/>
      <c r="E469" s="126"/>
      <c r="F469" s="100"/>
    </row>
    <row r="470" spans="3:6">
      <c r="C470" s="126"/>
      <c r="D470" s="99"/>
      <c r="E470" s="126"/>
      <c r="F470" s="100"/>
    </row>
    <row r="471" spans="3:6">
      <c r="C471" s="126"/>
      <c r="D471" s="99"/>
      <c r="E471" s="126"/>
      <c r="F471" s="100"/>
    </row>
    <row r="472" spans="3:6">
      <c r="C472" s="126"/>
      <c r="D472" s="99"/>
      <c r="E472" s="126"/>
      <c r="F472" s="100"/>
    </row>
    <row r="473" spans="3:6">
      <c r="C473" s="126"/>
      <c r="D473" s="99"/>
      <c r="E473" s="126"/>
      <c r="F473" s="100"/>
    </row>
    <row r="474" spans="3:6">
      <c r="C474" s="126"/>
      <c r="D474" s="99"/>
      <c r="E474" s="126"/>
      <c r="F474" s="100"/>
    </row>
    <row r="475" spans="3:6">
      <c r="C475" s="126"/>
      <c r="D475" s="99"/>
      <c r="E475" s="126"/>
      <c r="F475" s="100"/>
    </row>
    <row r="476" spans="3:6">
      <c r="C476" s="126"/>
      <c r="D476" s="99"/>
      <c r="E476" s="126"/>
      <c r="F476" s="100"/>
    </row>
    <row r="477" spans="3:6">
      <c r="C477" s="126"/>
      <c r="D477" s="99"/>
      <c r="E477" s="126"/>
      <c r="F477" s="100"/>
    </row>
    <row r="478" spans="3:6">
      <c r="C478" s="126"/>
      <c r="D478" s="99"/>
      <c r="E478" s="126"/>
      <c r="F478" s="100"/>
    </row>
    <row r="479" spans="3:6">
      <c r="C479" s="126"/>
      <c r="D479" s="99"/>
      <c r="E479" s="126"/>
      <c r="F479" s="100"/>
    </row>
    <row r="480" spans="3:6">
      <c r="C480" s="126"/>
      <c r="D480" s="99"/>
      <c r="E480" s="126"/>
      <c r="F480" s="100"/>
    </row>
    <row r="481" spans="3:6">
      <c r="C481" s="126"/>
      <c r="D481" s="99"/>
      <c r="E481" s="126"/>
      <c r="F481" s="100"/>
    </row>
    <row r="482" spans="3:6">
      <c r="C482" s="126"/>
      <c r="D482" s="99"/>
      <c r="E482" s="126"/>
      <c r="F482" s="100"/>
    </row>
    <row r="483" spans="3:6">
      <c r="C483" s="126"/>
      <c r="D483" s="99"/>
      <c r="E483" s="126"/>
      <c r="F483" s="100"/>
    </row>
    <row r="484" spans="3:6">
      <c r="C484" s="126"/>
      <c r="D484" s="99"/>
      <c r="E484" s="126"/>
      <c r="F484" s="100"/>
    </row>
    <row r="485" spans="3:6">
      <c r="C485" s="126"/>
      <c r="D485" s="99"/>
      <c r="E485" s="126"/>
      <c r="F485" s="100"/>
    </row>
    <row r="486" spans="3:6">
      <c r="C486" s="126"/>
      <c r="D486" s="99"/>
      <c r="E486" s="126"/>
      <c r="F486" s="100"/>
    </row>
    <row r="487" spans="3:6">
      <c r="C487" s="126"/>
      <c r="D487" s="99"/>
      <c r="E487" s="126"/>
      <c r="F487" s="100"/>
    </row>
    <row r="488" spans="3:6">
      <c r="C488" s="126"/>
      <c r="D488" s="99"/>
      <c r="E488" s="126"/>
      <c r="F488" s="100"/>
    </row>
    <row r="489" spans="3:6">
      <c r="C489" s="126"/>
      <c r="D489" s="99"/>
      <c r="E489" s="126"/>
      <c r="F489" s="100"/>
    </row>
    <row r="490" spans="3:6">
      <c r="C490" s="126"/>
      <c r="D490" s="99"/>
      <c r="E490" s="126"/>
      <c r="F490" s="100"/>
    </row>
    <row r="491" spans="3:6">
      <c r="C491" s="126"/>
      <c r="D491" s="99"/>
      <c r="E491" s="126"/>
      <c r="F491" s="100"/>
    </row>
    <row r="492" spans="3:6">
      <c r="C492" s="126"/>
      <c r="D492" s="99"/>
      <c r="E492" s="126"/>
      <c r="F492" s="100"/>
    </row>
    <row r="493" spans="3:6">
      <c r="C493" s="126"/>
      <c r="D493" s="99"/>
      <c r="E493" s="126"/>
      <c r="F493" s="100"/>
    </row>
    <row r="494" spans="3:6">
      <c r="C494" s="126"/>
      <c r="D494" s="99"/>
      <c r="E494" s="126"/>
      <c r="F494" s="100"/>
    </row>
    <row r="495" spans="3:6">
      <c r="C495" s="126"/>
      <c r="D495" s="99"/>
      <c r="E495" s="126"/>
      <c r="F495" s="100"/>
    </row>
    <row r="496" spans="3:6">
      <c r="C496" s="126"/>
      <c r="D496" s="99"/>
      <c r="E496" s="126"/>
      <c r="F496" s="100"/>
    </row>
    <row r="497" spans="3:6">
      <c r="C497" s="126"/>
      <c r="D497" s="99"/>
      <c r="E497" s="126"/>
      <c r="F497" s="100"/>
    </row>
    <row r="498" spans="3:6">
      <c r="C498" s="126"/>
      <c r="D498" s="99"/>
      <c r="E498" s="126"/>
      <c r="F498" s="100"/>
    </row>
    <row r="499" spans="3:6">
      <c r="C499" s="126"/>
      <c r="D499" s="99"/>
      <c r="E499" s="126"/>
      <c r="F499" s="100"/>
    </row>
    <row r="500" spans="3:6">
      <c r="C500" s="126"/>
      <c r="D500" s="99"/>
      <c r="E500" s="126"/>
      <c r="F500" s="100"/>
    </row>
    <row r="501" spans="3:6">
      <c r="C501" s="126"/>
      <c r="D501" s="99"/>
      <c r="E501" s="126"/>
      <c r="F501" s="100"/>
    </row>
    <row r="502" spans="3:6">
      <c r="C502" s="126"/>
      <c r="D502" s="99"/>
      <c r="E502" s="126"/>
      <c r="F502" s="100"/>
    </row>
    <row r="503" spans="3:6">
      <c r="C503" s="126"/>
      <c r="D503" s="99"/>
      <c r="E503" s="126"/>
      <c r="F503" s="100"/>
    </row>
    <row r="504" spans="3:6">
      <c r="C504" s="126"/>
      <c r="D504" s="99"/>
      <c r="E504" s="126"/>
      <c r="F504" s="100"/>
    </row>
    <row r="505" spans="3:6">
      <c r="C505" s="126"/>
      <c r="D505" s="99"/>
      <c r="E505" s="126"/>
      <c r="F505" s="100"/>
    </row>
    <row r="506" spans="3:6">
      <c r="C506" s="126"/>
      <c r="D506" s="99"/>
      <c r="E506" s="126"/>
      <c r="F506" s="100"/>
    </row>
    <row r="507" spans="3:6">
      <c r="C507" s="126"/>
      <c r="D507" s="99"/>
      <c r="E507" s="126"/>
      <c r="F507" s="100"/>
    </row>
    <row r="508" spans="3:6">
      <c r="C508" s="126"/>
      <c r="D508" s="99"/>
      <c r="E508" s="126"/>
      <c r="F508" s="100"/>
    </row>
    <row r="509" spans="3:6">
      <c r="C509" s="126"/>
      <c r="D509" s="99"/>
      <c r="E509" s="126"/>
      <c r="F509" s="100"/>
    </row>
    <row r="510" spans="3:6">
      <c r="C510" s="126"/>
      <c r="D510" s="99"/>
      <c r="E510" s="126"/>
      <c r="F510" s="100"/>
    </row>
    <row r="511" spans="3:6">
      <c r="C511" s="126"/>
      <c r="D511" s="99"/>
      <c r="E511" s="126"/>
      <c r="F511" s="100"/>
    </row>
    <row r="512" spans="3:6">
      <c r="C512" s="126"/>
      <c r="D512" s="99"/>
      <c r="E512" s="126"/>
      <c r="F512" s="100"/>
    </row>
    <row r="513" spans="3:6">
      <c r="C513" s="126"/>
      <c r="D513" s="99"/>
      <c r="E513" s="126"/>
      <c r="F513" s="100"/>
    </row>
    <row r="514" spans="3:6">
      <c r="C514" s="126"/>
      <c r="D514" s="99"/>
      <c r="E514" s="126"/>
      <c r="F514" s="100"/>
    </row>
    <row r="515" spans="3:6">
      <c r="C515" s="126"/>
      <c r="D515" s="99"/>
      <c r="E515" s="126"/>
      <c r="F515" s="100"/>
    </row>
    <row r="516" spans="3:6">
      <c r="C516" s="126"/>
      <c r="D516" s="99"/>
      <c r="E516" s="126"/>
      <c r="F516" s="100"/>
    </row>
    <row r="517" spans="3:6">
      <c r="C517" s="126"/>
      <c r="D517" s="99"/>
      <c r="E517" s="126"/>
      <c r="F517" s="100"/>
    </row>
    <row r="518" spans="3:6">
      <c r="C518" s="126"/>
      <c r="D518" s="99"/>
      <c r="E518" s="126"/>
      <c r="F518" s="100"/>
    </row>
    <row r="519" spans="3:6">
      <c r="C519" s="126"/>
      <c r="D519" s="99"/>
      <c r="E519" s="126"/>
      <c r="F519" s="100"/>
    </row>
    <row r="520" spans="3:6">
      <c r="C520" s="126"/>
      <c r="D520" s="99"/>
      <c r="E520" s="126"/>
      <c r="F520" s="100"/>
    </row>
    <row r="521" spans="3:6">
      <c r="C521" s="126"/>
      <c r="D521" s="99"/>
      <c r="E521" s="126"/>
      <c r="F521" s="100"/>
    </row>
    <row r="522" spans="3:6">
      <c r="C522" s="126"/>
      <c r="D522" s="99"/>
      <c r="E522" s="126"/>
      <c r="F522" s="100"/>
    </row>
    <row r="523" spans="3:6">
      <c r="C523" s="126"/>
      <c r="D523" s="99"/>
      <c r="E523" s="126"/>
      <c r="F523" s="100"/>
    </row>
    <row r="524" spans="3:6">
      <c r="C524" s="126"/>
      <c r="D524" s="99"/>
      <c r="E524" s="126"/>
      <c r="F524" s="100"/>
    </row>
    <row r="525" spans="3:6">
      <c r="C525" s="126"/>
      <c r="D525" s="99"/>
      <c r="E525" s="126"/>
      <c r="F525" s="100"/>
    </row>
    <row r="526" spans="3:6">
      <c r="C526" s="126"/>
      <c r="D526" s="99"/>
      <c r="E526" s="126"/>
      <c r="F526" s="100"/>
    </row>
    <row r="527" spans="3:6">
      <c r="C527" s="126"/>
      <c r="D527" s="99"/>
      <c r="E527" s="126"/>
      <c r="F527" s="100"/>
    </row>
    <row r="528" spans="3:6">
      <c r="C528" s="126"/>
      <c r="D528" s="99"/>
      <c r="E528" s="126"/>
      <c r="F528" s="100"/>
    </row>
    <row r="529" spans="3:6">
      <c r="C529" s="126"/>
      <c r="D529" s="99"/>
      <c r="E529" s="126"/>
      <c r="F529" s="100"/>
    </row>
    <row r="530" spans="3:6">
      <c r="C530" s="126"/>
      <c r="D530" s="99"/>
      <c r="E530" s="126"/>
      <c r="F530" s="100"/>
    </row>
    <row r="531" spans="3:6">
      <c r="C531" s="126"/>
      <c r="D531" s="99"/>
      <c r="E531" s="126"/>
      <c r="F531" s="100"/>
    </row>
    <row r="532" spans="3:6">
      <c r="C532" s="126"/>
      <c r="D532" s="99"/>
      <c r="E532" s="126"/>
      <c r="F532" s="100"/>
    </row>
    <row r="533" spans="3:6">
      <c r="C533" s="126"/>
      <c r="D533" s="99"/>
      <c r="E533" s="126"/>
      <c r="F533" s="100"/>
    </row>
    <row r="534" spans="3:6">
      <c r="C534" s="126"/>
      <c r="D534" s="99"/>
      <c r="E534" s="126"/>
      <c r="F534" s="100"/>
    </row>
    <row r="535" spans="3:6">
      <c r="C535" s="126"/>
      <c r="D535" s="99"/>
      <c r="E535" s="126"/>
      <c r="F535" s="100"/>
    </row>
    <row r="536" spans="3:6">
      <c r="C536" s="126"/>
      <c r="D536" s="99"/>
      <c r="E536" s="126"/>
      <c r="F536" s="100"/>
    </row>
    <row r="537" spans="3:6">
      <c r="C537" s="126"/>
      <c r="D537" s="99"/>
      <c r="E537" s="126"/>
      <c r="F537" s="100"/>
    </row>
    <row r="538" spans="3:6">
      <c r="C538" s="126"/>
      <c r="D538" s="99"/>
      <c r="E538" s="126"/>
      <c r="F538" s="100"/>
    </row>
    <row r="539" spans="3:6">
      <c r="C539" s="126"/>
      <c r="D539" s="99"/>
      <c r="E539" s="126"/>
      <c r="F539" s="100"/>
    </row>
    <row r="540" spans="3:6">
      <c r="C540" s="126"/>
      <c r="D540" s="99"/>
      <c r="E540" s="126"/>
      <c r="F540" s="100"/>
    </row>
    <row r="541" spans="3:6">
      <c r="C541" s="126"/>
      <c r="D541" s="99"/>
      <c r="E541" s="126"/>
      <c r="F541" s="100"/>
    </row>
    <row r="542" spans="3:6">
      <c r="C542" s="126"/>
      <c r="D542" s="99"/>
      <c r="E542" s="126"/>
      <c r="F542" s="100"/>
    </row>
    <row r="543" spans="3:6">
      <c r="C543" s="126"/>
      <c r="D543" s="99"/>
      <c r="E543" s="126"/>
      <c r="F543" s="100"/>
    </row>
    <row r="544" spans="3:6">
      <c r="C544" s="126"/>
      <c r="D544" s="99"/>
      <c r="E544" s="126"/>
      <c r="F544" s="100"/>
    </row>
    <row r="545" spans="3:6">
      <c r="C545" s="126"/>
      <c r="D545" s="99"/>
      <c r="E545" s="126"/>
      <c r="F545" s="100"/>
    </row>
    <row r="546" spans="3:6">
      <c r="C546" s="126"/>
      <c r="D546" s="99"/>
      <c r="E546" s="126"/>
      <c r="F546" s="100"/>
    </row>
    <row r="547" spans="3:6">
      <c r="C547" s="126"/>
      <c r="D547" s="99"/>
      <c r="E547" s="126"/>
      <c r="F547" s="100"/>
    </row>
    <row r="548" spans="3:6">
      <c r="C548" s="126"/>
      <c r="D548" s="99"/>
      <c r="E548" s="126"/>
      <c r="F548" s="100"/>
    </row>
    <row r="549" spans="3:6">
      <c r="C549" s="126"/>
      <c r="D549" s="99"/>
      <c r="E549" s="126"/>
      <c r="F549" s="100"/>
    </row>
    <row r="550" spans="3:6">
      <c r="C550" s="126"/>
      <c r="D550" s="99"/>
      <c r="E550" s="126"/>
      <c r="F550" s="100"/>
    </row>
    <row r="551" spans="3:6">
      <c r="C551" s="126"/>
      <c r="D551" s="99"/>
      <c r="E551" s="126"/>
      <c r="F551" s="100"/>
    </row>
    <row r="552" spans="3:6">
      <c r="C552" s="126"/>
      <c r="D552" s="99"/>
      <c r="E552" s="126"/>
      <c r="F552" s="100"/>
    </row>
    <row r="553" spans="3:6">
      <c r="C553" s="126"/>
      <c r="D553" s="99"/>
      <c r="E553" s="126"/>
      <c r="F553" s="100"/>
    </row>
    <row r="554" spans="3:6">
      <c r="C554" s="126"/>
      <c r="D554" s="99"/>
      <c r="E554" s="126"/>
      <c r="F554" s="100"/>
    </row>
    <row r="555" spans="3:6">
      <c r="C555" s="126"/>
      <c r="D555" s="99"/>
      <c r="E555" s="126"/>
      <c r="F555" s="100"/>
    </row>
    <row r="556" spans="3:6">
      <c r="C556" s="126"/>
      <c r="D556" s="99"/>
      <c r="E556" s="126"/>
      <c r="F556" s="100"/>
    </row>
    <row r="557" spans="3:6">
      <c r="C557" s="126"/>
      <c r="D557" s="99"/>
      <c r="E557" s="126"/>
      <c r="F557" s="100"/>
    </row>
    <row r="558" spans="3:6">
      <c r="C558" s="126"/>
      <c r="D558" s="99"/>
      <c r="E558" s="126"/>
      <c r="F558" s="100"/>
    </row>
    <row r="559" spans="3:6">
      <c r="C559" s="126"/>
      <c r="D559" s="99"/>
      <c r="E559" s="126"/>
      <c r="F559" s="100"/>
    </row>
    <row r="560" spans="3:6">
      <c r="C560" s="126"/>
      <c r="D560" s="99"/>
      <c r="E560" s="126"/>
      <c r="F560" s="100"/>
    </row>
    <row r="561" spans="3:6">
      <c r="C561" s="126"/>
      <c r="D561" s="99"/>
      <c r="E561" s="126"/>
      <c r="F561" s="100"/>
    </row>
    <row r="562" spans="3:6">
      <c r="C562" s="126"/>
      <c r="D562" s="99"/>
      <c r="E562" s="126"/>
      <c r="F562" s="100"/>
    </row>
    <row r="563" spans="3:6">
      <c r="C563" s="126"/>
      <c r="D563" s="99"/>
      <c r="E563" s="126"/>
      <c r="F563" s="100"/>
    </row>
    <row r="564" spans="3:6">
      <c r="C564" s="126"/>
      <c r="D564" s="99"/>
      <c r="E564" s="126"/>
      <c r="F564" s="100"/>
    </row>
    <row r="565" spans="3:6">
      <c r="C565" s="126"/>
      <c r="D565" s="99"/>
      <c r="E565" s="126"/>
      <c r="F565" s="100"/>
    </row>
    <row r="566" spans="3:6">
      <c r="C566" s="126"/>
      <c r="D566" s="99"/>
      <c r="E566" s="126"/>
      <c r="F566" s="100"/>
    </row>
    <row r="567" spans="3:6">
      <c r="C567" s="126"/>
      <c r="D567" s="99"/>
      <c r="E567" s="126"/>
      <c r="F567" s="100"/>
    </row>
    <row r="568" spans="3:6">
      <c r="C568" s="126"/>
      <c r="D568" s="99"/>
      <c r="E568" s="126"/>
      <c r="F568" s="100"/>
    </row>
    <row r="569" spans="3:6">
      <c r="C569" s="126"/>
      <c r="D569" s="99"/>
      <c r="E569" s="126"/>
      <c r="F569" s="100"/>
    </row>
    <row r="570" spans="3:6">
      <c r="C570" s="126"/>
      <c r="D570" s="99"/>
      <c r="E570" s="126"/>
      <c r="F570" s="100"/>
    </row>
    <row r="571" spans="3:6">
      <c r="C571" s="126"/>
      <c r="D571" s="99"/>
      <c r="E571" s="126"/>
      <c r="F571" s="100"/>
    </row>
    <row r="572" spans="3:6">
      <c r="C572" s="126"/>
      <c r="D572" s="99"/>
      <c r="E572" s="126"/>
      <c r="F572" s="100"/>
    </row>
    <row r="573" spans="3:6">
      <c r="C573" s="126"/>
      <c r="D573" s="99"/>
      <c r="E573" s="126"/>
      <c r="F573" s="100"/>
    </row>
    <row r="574" spans="3:6">
      <c r="C574" s="126"/>
      <c r="D574" s="99"/>
      <c r="E574" s="126"/>
      <c r="F574" s="100"/>
    </row>
    <row r="575" spans="3:6">
      <c r="C575" s="126"/>
      <c r="D575" s="99"/>
      <c r="E575" s="126"/>
      <c r="F575" s="100"/>
    </row>
    <row r="576" spans="3:6">
      <c r="C576" s="126"/>
      <c r="D576" s="99"/>
      <c r="E576" s="126"/>
      <c r="F576" s="100"/>
    </row>
    <row r="577" spans="3:6">
      <c r="C577" s="126"/>
      <c r="D577" s="99"/>
      <c r="E577" s="126"/>
      <c r="F577" s="100"/>
    </row>
    <row r="578" spans="3:6">
      <c r="C578" s="126"/>
      <c r="D578" s="99"/>
      <c r="E578" s="126"/>
      <c r="F578" s="100"/>
    </row>
    <row r="579" spans="3:6">
      <c r="C579" s="126"/>
      <c r="D579" s="99"/>
      <c r="E579" s="126"/>
      <c r="F579" s="100"/>
    </row>
    <row r="580" spans="3:6">
      <c r="C580" s="126"/>
      <c r="D580" s="99"/>
      <c r="E580" s="126"/>
      <c r="F580" s="100"/>
    </row>
    <row r="581" spans="3:6">
      <c r="C581" s="126"/>
      <c r="D581" s="99"/>
      <c r="E581" s="126"/>
      <c r="F581" s="100"/>
    </row>
    <row r="582" spans="3:6">
      <c r="C582" s="126"/>
      <c r="D582" s="99"/>
      <c r="E582" s="126"/>
      <c r="F582" s="100"/>
    </row>
    <row r="583" spans="3:6">
      <c r="C583" s="126"/>
      <c r="D583" s="99"/>
      <c r="E583" s="126"/>
      <c r="F583" s="100"/>
    </row>
    <row r="584" spans="3:6">
      <c r="C584" s="126"/>
      <c r="D584" s="99"/>
      <c r="E584" s="126"/>
      <c r="F584" s="100"/>
    </row>
    <row r="585" spans="3:6">
      <c r="C585" s="126"/>
      <c r="D585" s="99"/>
      <c r="E585" s="126"/>
      <c r="F585" s="100"/>
    </row>
    <row r="586" spans="3:6">
      <c r="C586" s="126"/>
      <c r="D586" s="99"/>
      <c r="E586" s="126"/>
      <c r="F586" s="100"/>
    </row>
    <row r="587" spans="3:6">
      <c r="C587" s="126"/>
      <c r="D587" s="99"/>
      <c r="E587" s="126"/>
      <c r="F587" s="100"/>
    </row>
    <row r="588" spans="3:6">
      <c r="C588" s="126"/>
      <c r="D588" s="99"/>
      <c r="E588" s="126"/>
      <c r="F588" s="100"/>
    </row>
    <row r="589" spans="3:6">
      <c r="C589" s="126"/>
      <c r="D589" s="99"/>
      <c r="E589" s="126"/>
      <c r="F589" s="100"/>
    </row>
    <row r="590" spans="3:6">
      <c r="C590" s="126"/>
      <c r="D590" s="99"/>
      <c r="E590" s="126"/>
      <c r="F590" s="100"/>
    </row>
    <row r="591" spans="3:6">
      <c r="C591" s="126"/>
      <c r="D591" s="99"/>
      <c r="E591" s="126"/>
      <c r="F591" s="100"/>
    </row>
    <row r="592" spans="3:6">
      <c r="C592" s="126"/>
      <c r="D592" s="99"/>
      <c r="E592" s="126"/>
      <c r="F592" s="100"/>
    </row>
    <row r="593" spans="3:6">
      <c r="C593" s="126"/>
      <c r="D593" s="99"/>
      <c r="E593" s="126"/>
      <c r="F593" s="100"/>
    </row>
    <row r="594" spans="3:6">
      <c r="C594" s="126"/>
      <c r="D594" s="99"/>
      <c r="E594" s="126"/>
      <c r="F594" s="100"/>
    </row>
    <row r="595" spans="3:6">
      <c r="C595" s="126"/>
      <c r="D595" s="99"/>
      <c r="E595" s="126"/>
      <c r="F595" s="100"/>
    </row>
    <row r="596" spans="3:6">
      <c r="C596" s="126"/>
      <c r="D596" s="99"/>
      <c r="E596" s="126"/>
      <c r="F596" s="100"/>
    </row>
    <row r="597" spans="3:6">
      <c r="C597" s="126"/>
      <c r="D597" s="99"/>
      <c r="E597" s="126"/>
      <c r="F597" s="100"/>
    </row>
    <row r="598" spans="3:6">
      <c r="C598" s="126"/>
      <c r="D598" s="99"/>
      <c r="E598" s="126"/>
      <c r="F598" s="100"/>
    </row>
    <row r="599" spans="3:6">
      <c r="C599" s="126"/>
      <c r="D599" s="99"/>
      <c r="E599" s="126"/>
      <c r="F599" s="100"/>
    </row>
    <row r="600" spans="3:6">
      <c r="C600" s="126"/>
      <c r="D600" s="99"/>
      <c r="E600" s="126"/>
      <c r="F600" s="100"/>
    </row>
    <row r="601" spans="3:6">
      <c r="C601" s="126"/>
      <c r="D601" s="99"/>
      <c r="E601" s="126"/>
      <c r="F601" s="100"/>
    </row>
    <row r="602" spans="3:6">
      <c r="C602" s="126"/>
      <c r="D602" s="99"/>
      <c r="E602" s="126"/>
      <c r="F602" s="100"/>
    </row>
    <row r="603" spans="3:6">
      <c r="C603" s="126"/>
      <c r="D603" s="99"/>
      <c r="E603" s="126"/>
      <c r="F603" s="100"/>
    </row>
    <row r="604" spans="3:6">
      <c r="C604" s="126"/>
      <c r="D604" s="99"/>
      <c r="E604" s="126"/>
      <c r="F604" s="100"/>
    </row>
    <row r="605" spans="3:6">
      <c r="C605" s="126"/>
      <c r="D605" s="99"/>
      <c r="E605" s="126"/>
      <c r="F605" s="100"/>
    </row>
    <row r="606" spans="3:6">
      <c r="C606" s="126"/>
      <c r="D606" s="99"/>
      <c r="E606" s="126"/>
      <c r="F606" s="100"/>
    </row>
    <row r="607" spans="3:6">
      <c r="C607" s="126"/>
      <c r="D607" s="99"/>
      <c r="E607" s="126"/>
      <c r="F607" s="100"/>
    </row>
    <row r="608" spans="3:6">
      <c r="C608" s="126"/>
      <c r="D608" s="99"/>
      <c r="E608" s="126"/>
      <c r="F608" s="100"/>
    </row>
    <row r="609" spans="3:6">
      <c r="C609" s="126"/>
      <c r="D609" s="99"/>
      <c r="E609" s="126"/>
      <c r="F609" s="100"/>
    </row>
    <row r="610" spans="3:6">
      <c r="C610" s="126"/>
      <c r="D610" s="99"/>
      <c r="E610" s="126"/>
      <c r="F610" s="100"/>
    </row>
    <row r="611" spans="3:6">
      <c r="C611" s="126"/>
      <c r="D611" s="99"/>
      <c r="E611" s="126"/>
      <c r="F611" s="100"/>
    </row>
    <row r="612" spans="3:6">
      <c r="C612" s="126"/>
      <c r="D612" s="99"/>
      <c r="E612" s="126"/>
      <c r="F612" s="100"/>
    </row>
    <row r="613" spans="3:6">
      <c r="C613" s="126"/>
      <c r="D613" s="99"/>
      <c r="E613" s="126"/>
      <c r="F613" s="100"/>
    </row>
    <row r="614" spans="3:6">
      <c r="C614" s="126"/>
      <c r="D614" s="99"/>
      <c r="E614" s="126"/>
      <c r="F614" s="100"/>
    </row>
    <row r="615" spans="3:6">
      <c r="C615" s="126"/>
      <c r="D615" s="99"/>
      <c r="E615" s="126"/>
      <c r="F615" s="100"/>
    </row>
    <row r="616" spans="3:6">
      <c r="C616" s="126"/>
      <c r="D616" s="99"/>
      <c r="E616" s="126"/>
      <c r="F616" s="100"/>
    </row>
    <row r="617" spans="3:6">
      <c r="C617" s="126"/>
      <c r="D617" s="99"/>
      <c r="E617" s="126"/>
      <c r="F617" s="100"/>
    </row>
    <row r="618" spans="3:6">
      <c r="C618" s="126"/>
      <c r="D618" s="99"/>
      <c r="E618" s="126"/>
      <c r="F618" s="100"/>
    </row>
    <row r="619" spans="3:6">
      <c r="C619" s="126"/>
      <c r="D619" s="99"/>
      <c r="E619" s="126"/>
      <c r="F619" s="100"/>
    </row>
    <row r="620" spans="3:6">
      <c r="C620" s="126"/>
      <c r="D620" s="99"/>
      <c r="E620" s="126"/>
      <c r="F620" s="100"/>
    </row>
    <row r="621" spans="3:6">
      <c r="C621" s="126"/>
      <c r="D621" s="99"/>
      <c r="E621" s="126"/>
      <c r="F621" s="100"/>
    </row>
    <row r="622" spans="3:6">
      <c r="C622" s="126"/>
      <c r="D622" s="99"/>
      <c r="E622" s="126"/>
      <c r="F622" s="100"/>
    </row>
    <row r="623" spans="3:6">
      <c r="C623" s="126"/>
      <c r="D623" s="99"/>
      <c r="E623" s="126"/>
      <c r="F623" s="100"/>
    </row>
    <row r="624" spans="3:6">
      <c r="C624" s="126"/>
      <c r="D624" s="99"/>
      <c r="E624" s="126"/>
      <c r="F624" s="100"/>
    </row>
    <row r="625" spans="3:6">
      <c r="C625" s="126"/>
      <c r="D625" s="99"/>
      <c r="E625" s="126"/>
      <c r="F625" s="100"/>
    </row>
    <row r="626" spans="3:6">
      <c r="C626" s="126"/>
      <c r="D626" s="99"/>
      <c r="E626" s="126"/>
      <c r="F626" s="100"/>
    </row>
    <row r="627" spans="3:6">
      <c r="C627" s="126"/>
      <c r="D627" s="99"/>
      <c r="E627" s="126"/>
      <c r="F627" s="100"/>
    </row>
    <row r="628" spans="3:6">
      <c r="C628" s="126"/>
      <c r="D628" s="99"/>
      <c r="E628" s="126"/>
      <c r="F628" s="100"/>
    </row>
    <row r="629" spans="3:6">
      <c r="C629" s="126"/>
      <c r="D629" s="99"/>
      <c r="E629" s="126"/>
      <c r="F629" s="100"/>
    </row>
    <row r="630" spans="3:6">
      <c r="C630" s="126"/>
      <c r="D630" s="99"/>
      <c r="E630" s="126"/>
      <c r="F630" s="100"/>
    </row>
    <row r="631" spans="3:6">
      <c r="C631" s="126"/>
      <c r="D631" s="99"/>
      <c r="E631" s="126"/>
      <c r="F631" s="100"/>
    </row>
    <row r="632" spans="3:6">
      <c r="C632" s="126"/>
      <c r="D632" s="99"/>
      <c r="E632" s="126"/>
      <c r="F632" s="100"/>
    </row>
    <row r="633" spans="3:6">
      <c r="C633" s="126"/>
      <c r="D633" s="99"/>
      <c r="E633" s="126"/>
      <c r="F633" s="100"/>
    </row>
    <row r="634" spans="3:6">
      <c r="C634" s="126"/>
      <c r="D634" s="99"/>
      <c r="E634" s="126"/>
      <c r="F634" s="100"/>
    </row>
    <row r="635" spans="3:6">
      <c r="C635" s="126"/>
      <c r="D635" s="99"/>
      <c r="E635" s="126"/>
      <c r="F635" s="100"/>
    </row>
    <row r="636" spans="3:6">
      <c r="C636" s="126"/>
      <c r="D636" s="99"/>
      <c r="E636" s="126"/>
      <c r="F636" s="100"/>
    </row>
    <row r="637" spans="3:6">
      <c r="C637" s="126"/>
      <c r="D637" s="99"/>
      <c r="E637" s="126"/>
      <c r="F637" s="100"/>
    </row>
    <row r="638" spans="3:6">
      <c r="C638" s="126"/>
      <c r="D638" s="99"/>
      <c r="E638" s="126"/>
      <c r="F638" s="100"/>
    </row>
    <row r="639" spans="3:6">
      <c r="C639" s="126"/>
      <c r="D639" s="99"/>
      <c r="E639" s="126"/>
      <c r="F639" s="100"/>
    </row>
    <row r="640" spans="3:6">
      <c r="C640" s="126"/>
      <c r="D640" s="99"/>
      <c r="E640" s="126"/>
      <c r="F640" s="100"/>
    </row>
    <row r="641" spans="3:6">
      <c r="C641" s="126"/>
      <c r="D641" s="99"/>
      <c r="E641" s="126"/>
      <c r="F641" s="100"/>
    </row>
    <row r="642" spans="3:6">
      <c r="C642" s="126"/>
      <c r="D642" s="99"/>
      <c r="E642" s="126"/>
      <c r="F642" s="100"/>
    </row>
    <row r="643" spans="3:6">
      <c r="C643" s="126"/>
      <c r="D643" s="99"/>
      <c r="E643" s="126"/>
      <c r="F643" s="100"/>
    </row>
    <row r="644" spans="3:6">
      <c r="C644" s="126"/>
      <c r="D644" s="99"/>
      <c r="E644" s="126"/>
      <c r="F644" s="100"/>
    </row>
    <row r="645" spans="3:6">
      <c r="C645" s="126"/>
      <c r="D645" s="99"/>
      <c r="E645" s="126"/>
      <c r="F645" s="100"/>
    </row>
    <row r="646" spans="3:6">
      <c r="C646" s="126"/>
      <c r="D646" s="99"/>
      <c r="E646" s="126"/>
      <c r="F646" s="100"/>
    </row>
    <row r="647" spans="3:6">
      <c r="C647" s="126"/>
      <c r="D647" s="99"/>
      <c r="E647" s="126"/>
      <c r="F647" s="100"/>
    </row>
    <row r="648" spans="3:6">
      <c r="C648" s="126"/>
      <c r="D648" s="99"/>
      <c r="E648" s="126"/>
      <c r="F648" s="100"/>
    </row>
    <row r="649" spans="3:6">
      <c r="C649" s="126"/>
      <c r="D649" s="99"/>
      <c r="E649" s="126"/>
      <c r="F649" s="100"/>
    </row>
    <row r="650" spans="3:6">
      <c r="C650" s="126"/>
      <c r="D650" s="99"/>
      <c r="E650" s="126"/>
      <c r="F650" s="100"/>
    </row>
    <row r="651" spans="3:6">
      <c r="C651" s="126"/>
      <c r="D651" s="99"/>
      <c r="E651" s="126"/>
      <c r="F651" s="100"/>
    </row>
    <row r="652" spans="3:6">
      <c r="C652" s="126"/>
      <c r="D652" s="99"/>
      <c r="E652" s="126"/>
      <c r="F652" s="100"/>
    </row>
    <row r="653" spans="3:6">
      <c r="C653" s="126"/>
      <c r="D653" s="99"/>
      <c r="E653" s="126"/>
      <c r="F653" s="100"/>
    </row>
    <row r="654" spans="3:6">
      <c r="C654" s="126"/>
      <c r="D654" s="99"/>
      <c r="E654" s="126"/>
      <c r="F654" s="100"/>
    </row>
    <row r="655" spans="3:6">
      <c r="C655" s="126"/>
      <c r="D655" s="99"/>
      <c r="E655" s="126"/>
      <c r="F655" s="100"/>
    </row>
    <row r="656" spans="3:6">
      <c r="C656" s="126"/>
      <c r="D656" s="99"/>
      <c r="E656" s="126"/>
      <c r="F656" s="100"/>
    </row>
    <row r="657" spans="3:6">
      <c r="C657" s="126"/>
      <c r="D657" s="99"/>
      <c r="E657" s="126"/>
      <c r="F657" s="100"/>
    </row>
    <row r="658" spans="3:6">
      <c r="C658" s="126"/>
      <c r="D658" s="99"/>
      <c r="E658" s="126"/>
      <c r="F658" s="100"/>
    </row>
    <row r="659" spans="3:6">
      <c r="C659" s="126"/>
      <c r="D659" s="99"/>
      <c r="E659" s="126"/>
      <c r="F659" s="100"/>
    </row>
    <row r="660" spans="3:6">
      <c r="C660" s="126"/>
      <c r="D660" s="99"/>
      <c r="E660" s="126"/>
      <c r="F660" s="100"/>
    </row>
    <row r="661" spans="3:6">
      <c r="C661" s="126"/>
      <c r="D661" s="99"/>
      <c r="E661" s="126"/>
      <c r="F661" s="100"/>
    </row>
    <row r="662" spans="3:6">
      <c r="C662" s="126"/>
      <c r="D662" s="99"/>
      <c r="E662" s="126"/>
      <c r="F662" s="100"/>
    </row>
    <row r="663" spans="3:6">
      <c r="C663" s="126"/>
      <c r="D663" s="99"/>
      <c r="E663" s="126"/>
      <c r="F663" s="100"/>
    </row>
    <row r="664" spans="3:6">
      <c r="C664" s="126"/>
      <c r="D664" s="99"/>
      <c r="E664" s="126"/>
      <c r="F664" s="100"/>
    </row>
    <row r="665" spans="3:6">
      <c r="C665" s="126"/>
      <c r="D665" s="99"/>
      <c r="E665" s="126"/>
      <c r="F665" s="100"/>
    </row>
    <row r="666" spans="3:6">
      <c r="C666" s="126"/>
      <c r="D666" s="99"/>
      <c r="E666" s="126"/>
      <c r="F666" s="100"/>
    </row>
    <row r="667" spans="3:6">
      <c r="C667" s="126"/>
      <c r="D667" s="99"/>
      <c r="E667" s="126"/>
      <c r="F667" s="100"/>
    </row>
    <row r="668" spans="3:6">
      <c r="C668" s="126"/>
      <c r="D668" s="99"/>
      <c r="E668" s="126"/>
      <c r="F668" s="100"/>
    </row>
    <row r="669" spans="3:6">
      <c r="C669" s="126"/>
      <c r="D669" s="99"/>
      <c r="E669" s="126"/>
      <c r="F669" s="100"/>
    </row>
    <row r="670" spans="3:6">
      <c r="C670" s="126"/>
      <c r="D670" s="99"/>
      <c r="E670" s="126"/>
      <c r="F670" s="100"/>
    </row>
    <row r="671" spans="3:6">
      <c r="C671" s="126"/>
      <c r="D671" s="99"/>
      <c r="E671" s="126"/>
      <c r="F671" s="100"/>
    </row>
    <row r="672" spans="3:6">
      <c r="C672" s="126"/>
      <c r="D672" s="99"/>
      <c r="E672" s="126"/>
      <c r="F672" s="100"/>
    </row>
    <row r="673" spans="3:6">
      <c r="C673" s="126"/>
      <c r="D673" s="99"/>
      <c r="E673" s="126"/>
      <c r="F673" s="100"/>
    </row>
    <row r="674" spans="3:6">
      <c r="C674" s="126"/>
      <c r="D674" s="99"/>
      <c r="E674" s="126"/>
      <c r="F674" s="100"/>
    </row>
    <row r="675" spans="3:6">
      <c r="C675" s="126"/>
      <c r="D675" s="99"/>
      <c r="E675" s="126"/>
      <c r="F675" s="100"/>
    </row>
    <row r="676" spans="3:6">
      <c r="C676" s="126"/>
      <c r="D676" s="99"/>
      <c r="E676" s="126"/>
      <c r="F676" s="100"/>
    </row>
    <row r="677" spans="3:6">
      <c r="C677" s="126"/>
      <c r="D677" s="99"/>
      <c r="E677" s="126"/>
      <c r="F677" s="100"/>
    </row>
    <row r="678" spans="3:6">
      <c r="C678" s="126"/>
      <c r="D678" s="99"/>
      <c r="E678" s="126"/>
      <c r="F678" s="100"/>
    </row>
    <row r="679" spans="3:6">
      <c r="C679" s="126"/>
      <c r="D679" s="99"/>
      <c r="E679" s="126"/>
      <c r="F679" s="100"/>
    </row>
    <row r="680" spans="3:6">
      <c r="C680" s="126"/>
      <c r="D680" s="99"/>
      <c r="E680" s="126"/>
      <c r="F680" s="100"/>
    </row>
    <row r="681" spans="3:6">
      <c r="C681" s="126"/>
      <c r="D681" s="99"/>
      <c r="E681" s="126"/>
      <c r="F681" s="100"/>
    </row>
    <row r="682" spans="3:6">
      <c r="C682" s="126"/>
      <c r="D682" s="99"/>
      <c r="E682" s="126"/>
      <c r="F682" s="100"/>
    </row>
    <row r="683" spans="3:6">
      <c r="C683" s="126"/>
      <c r="D683" s="99"/>
      <c r="E683" s="126"/>
      <c r="F683" s="100"/>
    </row>
    <row r="684" spans="3:6">
      <c r="C684" s="126"/>
      <c r="D684" s="99"/>
      <c r="E684" s="126"/>
      <c r="F684" s="100"/>
    </row>
    <row r="685" spans="3:6">
      <c r="C685" s="126"/>
      <c r="D685" s="99"/>
      <c r="E685" s="126"/>
      <c r="F685" s="100"/>
    </row>
    <row r="686" spans="3:6">
      <c r="C686" s="126"/>
      <c r="D686" s="99"/>
      <c r="E686" s="126"/>
      <c r="F686" s="100"/>
    </row>
    <row r="687" spans="3:6">
      <c r="C687" s="126"/>
      <c r="D687" s="99"/>
      <c r="E687" s="126"/>
      <c r="F687" s="100"/>
    </row>
    <row r="688" spans="3:6">
      <c r="C688" s="126"/>
      <c r="D688" s="99"/>
      <c r="E688" s="126"/>
      <c r="F688" s="100"/>
    </row>
    <row r="689" spans="3:6">
      <c r="C689" s="126"/>
      <c r="D689" s="99"/>
      <c r="E689" s="126"/>
      <c r="F689" s="100"/>
    </row>
    <row r="690" spans="3:6">
      <c r="C690" s="126"/>
      <c r="D690" s="99"/>
      <c r="E690" s="126"/>
      <c r="F690" s="100"/>
    </row>
    <row r="691" spans="3:6">
      <c r="C691" s="126"/>
      <c r="D691" s="99"/>
      <c r="E691" s="126"/>
      <c r="F691" s="100"/>
    </row>
    <row r="692" spans="3:6">
      <c r="C692" s="126"/>
      <c r="D692" s="99"/>
      <c r="E692" s="126"/>
      <c r="F692" s="100"/>
    </row>
    <row r="693" spans="3:6">
      <c r="C693" s="126"/>
      <c r="D693" s="99"/>
      <c r="E693" s="126"/>
      <c r="F693" s="100"/>
    </row>
    <row r="694" spans="3:6">
      <c r="C694" s="126"/>
      <c r="D694" s="99"/>
      <c r="E694" s="126"/>
      <c r="F694" s="100"/>
    </row>
    <row r="695" spans="3:6">
      <c r="C695" s="126"/>
      <c r="D695" s="99"/>
      <c r="E695" s="126"/>
      <c r="F695" s="100"/>
    </row>
    <row r="696" spans="3:6">
      <c r="C696" s="126"/>
      <c r="D696" s="99"/>
      <c r="E696" s="126"/>
      <c r="F696" s="100"/>
    </row>
    <row r="697" spans="3:6">
      <c r="C697" s="126"/>
      <c r="D697" s="99"/>
      <c r="E697" s="126"/>
      <c r="F697" s="100"/>
    </row>
    <row r="698" spans="3:6">
      <c r="C698" s="126"/>
      <c r="D698" s="99"/>
      <c r="E698" s="126"/>
      <c r="F698" s="100"/>
    </row>
    <row r="699" spans="3:6">
      <c r="C699" s="126"/>
      <c r="D699" s="99"/>
      <c r="E699" s="126"/>
      <c r="F699" s="100"/>
    </row>
    <row r="700" spans="3:6">
      <c r="C700" s="126"/>
      <c r="D700" s="99"/>
      <c r="E700" s="126"/>
      <c r="F700" s="100"/>
    </row>
    <row r="701" spans="3:6">
      <c r="C701" s="126"/>
      <c r="D701" s="99"/>
      <c r="E701" s="126"/>
      <c r="F701" s="100"/>
    </row>
    <row r="702" spans="3:6">
      <c r="C702" s="126"/>
      <c r="D702" s="99"/>
      <c r="E702" s="126"/>
      <c r="F702" s="100"/>
    </row>
    <row r="703" spans="3:6">
      <c r="C703" s="126"/>
      <c r="D703" s="99"/>
      <c r="E703" s="126"/>
      <c r="F703" s="100"/>
    </row>
    <row r="704" spans="3:6">
      <c r="C704" s="126"/>
      <c r="D704" s="99"/>
      <c r="E704" s="126"/>
      <c r="F704" s="100"/>
    </row>
    <row r="705" spans="3:6">
      <c r="C705" s="126"/>
      <c r="D705" s="99"/>
      <c r="E705" s="126"/>
      <c r="F705" s="100"/>
    </row>
    <row r="706" spans="3:6">
      <c r="C706" s="126"/>
      <c r="D706" s="99"/>
      <c r="E706" s="126"/>
      <c r="F706" s="100"/>
    </row>
    <row r="707" spans="3:6">
      <c r="C707" s="126"/>
      <c r="D707" s="99"/>
      <c r="E707" s="126"/>
      <c r="F707" s="100"/>
    </row>
    <row r="708" spans="3:6">
      <c r="C708" s="126"/>
      <c r="D708" s="99"/>
      <c r="E708" s="126"/>
      <c r="F708" s="100"/>
    </row>
    <row r="709" spans="3:6">
      <c r="C709" s="126"/>
      <c r="D709" s="99"/>
      <c r="E709" s="126"/>
      <c r="F709" s="100"/>
    </row>
    <row r="710" spans="3:6">
      <c r="C710" s="126"/>
      <c r="D710" s="99"/>
      <c r="E710" s="126"/>
      <c r="F710" s="100"/>
    </row>
    <row r="711" spans="3:6">
      <c r="C711" s="126"/>
      <c r="D711" s="99"/>
      <c r="E711" s="126"/>
      <c r="F711" s="100"/>
    </row>
    <row r="712" spans="3:6">
      <c r="C712" s="126"/>
      <c r="D712" s="99"/>
      <c r="E712" s="126"/>
      <c r="F712" s="100"/>
    </row>
    <row r="713" spans="3:6">
      <c r="C713" s="126"/>
      <c r="D713" s="99"/>
      <c r="E713" s="126"/>
      <c r="F713" s="100"/>
    </row>
    <row r="714" spans="3:6">
      <c r="C714" s="126"/>
      <c r="D714" s="99"/>
      <c r="E714" s="126"/>
      <c r="F714" s="100"/>
    </row>
    <row r="715" spans="3:6">
      <c r="C715" s="126"/>
      <c r="D715" s="99"/>
      <c r="E715" s="126"/>
      <c r="F715" s="100"/>
    </row>
    <row r="716" spans="3:6">
      <c r="C716" s="126"/>
      <c r="D716" s="99"/>
      <c r="E716" s="126"/>
      <c r="F716" s="100"/>
    </row>
    <row r="717" spans="3:6">
      <c r="C717" s="126"/>
      <c r="D717" s="99"/>
      <c r="E717" s="126"/>
      <c r="F717" s="100"/>
    </row>
    <row r="718" spans="3:6">
      <c r="C718" s="126"/>
      <c r="D718" s="99"/>
      <c r="E718" s="126"/>
      <c r="F718" s="100"/>
    </row>
    <row r="719" spans="3:6">
      <c r="C719" s="126"/>
      <c r="D719" s="99"/>
      <c r="E719" s="126"/>
      <c r="F719" s="100"/>
    </row>
    <row r="720" spans="3:6">
      <c r="C720" s="126"/>
      <c r="D720" s="99"/>
      <c r="E720" s="126"/>
      <c r="F720" s="100"/>
    </row>
    <row r="721" spans="3:6">
      <c r="C721" s="126"/>
      <c r="D721" s="99"/>
      <c r="E721" s="126"/>
      <c r="F721" s="100"/>
    </row>
    <row r="722" spans="3:6">
      <c r="C722" s="126"/>
      <c r="D722" s="99"/>
      <c r="E722" s="126"/>
      <c r="F722" s="100"/>
    </row>
    <row r="723" spans="3:6">
      <c r="C723" s="126"/>
      <c r="D723" s="99"/>
      <c r="E723" s="126"/>
      <c r="F723" s="100"/>
    </row>
    <row r="724" spans="3:6">
      <c r="C724" s="126"/>
      <c r="D724" s="99"/>
      <c r="E724" s="126"/>
      <c r="F724" s="100"/>
    </row>
    <row r="725" spans="3:6">
      <c r="C725" s="126"/>
      <c r="D725" s="99"/>
      <c r="E725" s="126"/>
      <c r="F725" s="100"/>
    </row>
    <row r="726" spans="3:6">
      <c r="C726" s="126"/>
      <c r="D726" s="99"/>
      <c r="E726" s="126"/>
      <c r="F726" s="100"/>
    </row>
    <row r="727" spans="3:6">
      <c r="C727" s="126"/>
      <c r="D727" s="99"/>
      <c r="E727" s="126"/>
      <c r="F727" s="100"/>
    </row>
    <row r="728" spans="3:6">
      <c r="C728" s="126"/>
      <c r="D728" s="99"/>
      <c r="E728" s="126"/>
      <c r="F728" s="100"/>
    </row>
    <row r="729" spans="3:6">
      <c r="C729" s="126"/>
      <c r="D729" s="99"/>
      <c r="E729" s="126"/>
      <c r="F729" s="100"/>
    </row>
    <row r="730" spans="3:6">
      <c r="C730" s="126"/>
      <c r="D730" s="99"/>
      <c r="E730" s="126"/>
      <c r="F730" s="100"/>
    </row>
    <row r="731" spans="3:6">
      <c r="C731" s="126"/>
      <c r="D731" s="99"/>
      <c r="E731" s="126"/>
      <c r="F731" s="100"/>
    </row>
    <row r="732" spans="3:6">
      <c r="C732" s="126"/>
      <c r="D732" s="99"/>
      <c r="E732" s="126"/>
      <c r="F732" s="100"/>
    </row>
    <row r="733" spans="3:6">
      <c r="C733" s="126"/>
      <c r="D733" s="99"/>
      <c r="E733" s="126"/>
      <c r="F733" s="100"/>
    </row>
    <row r="734" spans="3:6">
      <c r="C734" s="126"/>
      <c r="D734" s="99"/>
      <c r="E734" s="126"/>
      <c r="F734" s="100"/>
    </row>
    <row r="735" spans="3:6">
      <c r="C735" s="126"/>
      <c r="D735" s="99"/>
      <c r="E735" s="126"/>
      <c r="F735" s="100"/>
    </row>
    <row r="736" spans="3:6">
      <c r="C736" s="126"/>
      <c r="D736" s="99"/>
      <c r="E736" s="126"/>
      <c r="F736" s="100"/>
    </row>
    <row r="737" spans="3:6">
      <c r="C737" s="126"/>
      <c r="D737" s="99"/>
      <c r="E737" s="126"/>
      <c r="F737" s="100"/>
    </row>
    <row r="738" spans="3:6">
      <c r="C738" s="126"/>
      <c r="D738" s="99"/>
      <c r="E738" s="126"/>
      <c r="F738" s="100"/>
    </row>
    <row r="739" spans="3:6">
      <c r="C739" s="126"/>
      <c r="D739" s="99"/>
      <c r="E739" s="126"/>
      <c r="F739" s="100"/>
    </row>
    <row r="740" spans="3:6">
      <c r="C740" s="126"/>
      <c r="D740" s="99"/>
      <c r="E740" s="126"/>
      <c r="F740" s="100"/>
    </row>
    <row r="741" spans="3:6">
      <c r="C741" s="126"/>
      <c r="D741" s="99"/>
      <c r="E741" s="126"/>
      <c r="F741" s="100"/>
    </row>
    <row r="742" spans="3:6">
      <c r="C742" s="126"/>
      <c r="D742" s="99"/>
      <c r="E742" s="126"/>
      <c r="F742" s="100"/>
    </row>
    <row r="743" spans="3:6">
      <c r="C743" s="126"/>
      <c r="D743" s="99"/>
      <c r="E743" s="126"/>
      <c r="F743" s="100"/>
    </row>
    <row r="744" spans="3:6">
      <c r="C744" s="126"/>
      <c r="D744" s="99"/>
      <c r="E744" s="126"/>
      <c r="F744" s="100"/>
    </row>
    <row r="745" spans="3:6">
      <c r="C745" s="126"/>
      <c r="D745" s="99"/>
      <c r="E745" s="126"/>
      <c r="F745" s="100"/>
    </row>
    <row r="746" spans="3:6">
      <c r="C746" s="126"/>
      <c r="D746" s="99"/>
      <c r="E746" s="126"/>
      <c r="F746" s="100"/>
    </row>
    <row r="747" spans="3:6">
      <c r="C747" s="126"/>
      <c r="D747" s="99"/>
      <c r="E747" s="126"/>
      <c r="F747" s="100"/>
    </row>
    <row r="748" spans="3:6">
      <c r="C748" s="126"/>
      <c r="D748" s="99"/>
      <c r="E748" s="126"/>
      <c r="F748" s="100"/>
    </row>
    <row r="749" spans="3:6">
      <c r="C749" s="126"/>
      <c r="D749" s="99"/>
      <c r="E749" s="126"/>
      <c r="F749" s="100"/>
    </row>
    <row r="750" spans="3:6">
      <c r="C750" s="126"/>
      <c r="D750" s="99"/>
      <c r="E750" s="126"/>
      <c r="F750" s="100"/>
    </row>
    <row r="751" spans="3:6">
      <c r="C751" s="126"/>
      <c r="D751" s="99"/>
      <c r="E751" s="126"/>
      <c r="F751" s="100"/>
    </row>
    <row r="752" spans="3:6">
      <c r="C752" s="126"/>
      <c r="D752" s="99"/>
      <c r="E752" s="126"/>
      <c r="F752" s="100"/>
    </row>
    <row r="753" spans="3:6">
      <c r="C753" s="126"/>
      <c r="D753" s="99"/>
      <c r="E753" s="126"/>
      <c r="F753" s="100"/>
    </row>
    <row r="754" spans="3:6">
      <c r="C754" s="126"/>
      <c r="D754" s="99"/>
      <c r="E754" s="126"/>
      <c r="F754" s="100"/>
    </row>
    <row r="755" spans="3:6">
      <c r="C755" s="126"/>
      <c r="D755" s="99"/>
      <c r="E755" s="126"/>
      <c r="F755" s="100"/>
    </row>
    <row r="756" spans="3:6">
      <c r="C756" s="126"/>
      <c r="D756" s="99"/>
      <c r="E756" s="126"/>
      <c r="F756" s="100"/>
    </row>
    <row r="757" spans="3:6">
      <c r="C757" s="126"/>
      <c r="D757" s="99"/>
      <c r="E757" s="126"/>
      <c r="F757" s="100"/>
    </row>
    <row r="758" spans="3:6">
      <c r="C758" s="126"/>
      <c r="D758" s="99"/>
      <c r="E758" s="126"/>
      <c r="F758" s="100"/>
    </row>
    <row r="759" spans="3:6">
      <c r="C759" s="126"/>
      <c r="D759" s="99"/>
      <c r="E759" s="126"/>
      <c r="F759" s="100"/>
    </row>
    <row r="760" spans="3:6">
      <c r="C760" s="126"/>
      <c r="D760" s="99"/>
      <c r="E760" s="126"/>
      <c r="F760" s="100"/>
    </row>
    <row r="761" spans="3:6">
      <c r="C761" s="126"/>
      <c r="D761" s="99"/>
      <c r="E761" s="126"/>
      <c r="F761" s="100"/>
    </row>
    <row r="762" spans="3:6">
      <c r="C762" s="126"/>
      <c r="D762" s="99"/>
      <c r="E762" s="126"/>
      <c r="F762" s="100"/>
    </row>
    <row r="763" spans="3:6">
      <c r="C763" s="126"/>
      <c r="D763" s="99"/>
      <c r="E763" s="126"/>
      <c r="F763" s="100"/>
    </row>
    <row r="764" spans="3:6">
      <c r="C764" s="126"/>
      <c r="D764" s="99"/>
      <c r="E764" s="126"/>
      <c r="F764" s="100"/>
    </row>
    <row r="765" spans="3:6">
      <c r="C765" s="126"/>
      <c r="D765" s="99"/>
      <c r="E765" s="126"/>
      <c r="F765" s="100"/>
    </row>
    <row r="766" spans="3:6">
      <c r="C766" s="126"/>
      <c r="D766" s="99"/>
      <c r="E766" s="126"/>
      <c r="F766" s="100"/>
    </row>
    <row r="767" spans="3:6">
      <c r="C767" s="126"/>
      <c r="D767" s="99"/>
      <c r="E767" s="126"/>
      <c r="F767" s="100"/>
    </row>
    <row r="768" spans="3:6">
      <c r="C768" s="126"/>
      <c r="D768" s="99"/>
      <c r="E768" s="126"/>
      <c r="F768" s="100"/>
    </row>
    <row r="769" spans="3:6">
      <c r="C769" s="126"/>
      <c r="D769" s="99"/>
      <c r="E769" s="126"/>
      <c r="F769" s="100"/>
    </row>
    <row r="770" spans="3:6">
      <c r="C770" s="126"/>
      <c r="D770" s="99"/>
      <c r="E770" s="126"/>
      <c r="F770" s="100"/>
    </row>
    <row r="771" spans="3:6">
      <c r="C771" s="126"/>
      <c r="D771" s="99"/>
      <c r="E771" s="126"/>
      <c r="F771" s="100"/>
    </row>
    <row r="772" spans="3:6">
      <c r="C772" s="126"/>
      <c r="D772" s="99"/>
      <c r="E772" s="126"/>
      <c r="F772" s="100"/>
    </row>
    <row r="773" spans="3:6">
      <c r="C773" s="126"/>
      <c r="D773" s="99"/>
      <c r="E773" s="126"/>
      <c r="F773" s="100"/>
    </row>
    <row r="774" spans="3:6">
      <c r="C774" s="126"/>
      <c r="D774" s="99"/>
      <c r="E774" s="126"/>
      <c r="F774" s="100"/>
    </row>
    <row r="775" spans="3:6">
      <c r="C775" s="126"/>
      <c r="D775" s="99"/>
      <c r="E775" s="126"/>
      <c r="F775" s="100"/>
    </row>
    <row r="776" spans="3:6">
      <c r="C776" s="126"/>
      <c r="D776" s="99"/>
      <c r="E776" s="126"/>
      <c r="F776" s="100"/>
    </row>
    <row r="777" spans="3:6">
      <c r="C777" s="126"/>
      <c r="D777" s="99"/>
      <c r="E777" s="126"/>
      <c r="F777" s="100"/>
    </row>
    <row r="778" spans="3:6">
      <c r="C778" s="126"/>
      <c r="D778" s="99"/>
      <c r="E778" s="126"/>
      <c r="F778" s="100"/>
    </row>
    <row r="779" spans="3:6">
      <c r="C779" s="126"/>
      <c r="D779" s="99"/>
      <c r="E779" s="126"/>
      <c r="F779" s="100"/>
    </row>
    <row r="780" spans="3:6">
      <c r="C780" s="126"/>
      <c r="D780" s="99"/>
      <c r="E780" s="126"/>
      <c r="F780" s="100"/>
    </row>
    <row r="781" spans="3:6">
      <c r="C781" s="126"/>
      <c r="D781" s="99"/>
      <c r="E781" s="126"/>
      <c r="F781" s="100"/>
    </row>
    <row r="782" spans="3:6">
      <c r="C782" s="126"/>
      <c r="D782" s="99"/>
      <c r="E782" s="126"/>
      <c r="F782" s="100"/>
    </row>
    <row r="783" spans="3:6">
      <c r="C783" s="126"/>
      <c r="D783" s="99"/>
      <c r="E783" s="126"/>
      <c r="F783" s="100"/>
    </row>
    <row r="784" spans="3:6">
      <c r="C784" s="126"/>
      <c r="D784" s="99"/>
      <c r="E784" s="126"/>
      <c r="F784" s="100"/>
    </row>
    <row r="785" spans="3:6">
      <c r="C785" s="126"/>
      <c r="D785" s="99"/>
      <c r="E785" s="126"/>
      <c r="F785" s="100"/>
    </row>
    <row r="786" spans="3:6">
      <c r="C786" s="126"/>
      <c r="D786" s="99"/>
      <c r="E786" s="126"/>
      <c r="F786" s="100"/>
    </row>
    <row r="787" spans="3:6">
      <c r="C787" s="126"/>
      <c r="D787" s="99"/>
      <c r="E787" s="126"/>
      <c r="F787" s="100"/>
    </row>
    <row r="788" spans="3:6">
      <c r="C788" s="126"/>
      <c r="D788" s="99"/>
      <c r="E788" s="126"/>
      <c r="F788" s="100"/>
    </row>
    <row r="789" spans="3:6">
      <c r="C789" s="126"/>
      <c r="D789" s="99"/>
      <c r="E789" s="126"/>
      <c r="F789" s="100"/>
    </row>
    <row r="790" spans="3:6">
      <c r="C790" s="126"/>
      <c r="D790" s="99"/>
      <c r="E790" s="126"/>
      <c r="F790" s="100"/>
    </row>
    <row r="791" spans="3:6">
      <c r="C791" s="126"/>
      <c r="D791" s="99"/>
      <c r="E791" s="126"/>
      <c r="F791" s="100"/>
    </row>
    <row r="792" spans="3:6">
      <c r="C792" s="126"/>
      <c r="D792" s="99"/>
      <c r="E792" s="126"/>
      <c r="F792" s="100"/>
    </row>
    <row r="793" spans="3:6">
      <c r="C793" s="126"/>
      <c r="D793" s="99"/>
      <c r="E793" s="126"/>
      <c r="F793" s="100"/>
    </row>
    <row r="794" spans="3:6">
      <c r="C794" s="126"/>
      <c r="D794" s="99"/>
      <c r="E794" s="126"/>
      <c r="F794" s="100"/>
    </row>
    <row r="795" spans="3:6">
      <c r="C795" s="126"/>
      <c r="D795" s="99"/>
      <c r="E795" s="126"/>
      <c r="F795" s="100"/>
    </row>
    <row r="796" spans="3:6">
      <c r="C796" s="126"/>
      <c r="D796" s="99"/>
      <c r="E796" s="126"/>
      <c r="F796" s="100"/>
    </row>
    <row r="797" spans="3:6">
      <c r="C797" s="126"/>
      <c r="D797" s="99"/>
      <c r="E797" s="126"/>
      <c r="F797" s="100"/>
    </row>
    <row r="798" spans="3:6">
      <c r="C798" s="126"/>
      <c r="D798" s="99"/>
      <c r="E798" s="126"/>
      <c r="F798" s="100"/>
    </row>
    <row r="799" spans="3:6">
      <c r="C799" s="126"/>
      <c r="D799" s="99"/>
      <c r="E799" s="126"/>
      <c r="F799" s="100"/>
    </row>
    <row r="800" spans="3:6">
      <c r="C800" s="126"/>
      <c r="D800" s="99"/>
      <c r="E800" s="126"/>
      <c r="F800" s="100"/>
    </row>
    <row r="801" spans="3:6">
      <c r="C801" s="126"/>
      <c r="D801" s="99"/>
      <c r="E801" s="126"/>
      <c r="F801" s="100"/>
    </row>
    <row r="802" spans="3:6">
      <c r="C802" s="126"/>
      <c r="D802" s="99"/>
      <c r="E802" s="126"/>
      <c r="F802" s="100"/>
    </row>
    <row r="803" spans="3:6">
      <c r="C803" s="126"/>
      <c r="D803" s="99"/>
      <c r="E803" s="126"/>
      <c r="F803" s="100"/>
    </row>
    <row r="804" spans="3:6">
      <c r="C804" s="126"/>
      <c r="D804" s="99"/>
      <c r="E804" s="126"/>
      <c r="F804" s="100"/>
    </row>
    <row r="805" spans="3:6">
      <c r="C805" s="126"/>
      <c r="D805" s="99"/>
      <c r="E805" s="126"/>
      <c r="F805" s="100"/>
    </row>
    <row r="806" spans="3:6">
      <c r="C806" s="126"/>
      <c r="D806" s="99"/>
      <c r="E806" s="126"/>
      <c r="F806" s="100"/>
    </row>
    <row r="807" spans="3:6">
      <c r="C807" s="126"/>
      <c r="D807" s="99"/>
      <c r="E807" s="126"/>
      <c r="F807" s="100"/>
    </row>
    <row r="808" spans="3:6">
      <c r="C808" s="126"/>
      <c r="D808" s="99"/>
      <c r="E808" s="126"/>
      <c r="F808" s="100"/>
    </row>
    <row r="809" spans="3:6">
      <c r="C809" s="126"/>
      <c r="D809" s="99"/>
      <c r="E809" s="126"/>
      <c r="F809" s="100"/>
    </row>
    <row r="810" spans="3:6">
      <c r="C810" s="126"/>
      <c r="D810" s="99"/>
      <c r="E810" s="126"/>
      <c r="F810" s="100"/>
    </row>
    <row r="811" spans="3:6">
      <c r="C811" s="126"/>
      <c r="D811" s="99"/>
      <c r="E811" s="126"/>
      <c r="F811" s="100"/>
    </row>
    <row r="812" spans="3:6">
      <c r="C812" s="126"/>
      <c r="D812" s="99"/>
      <c r="E812" s="126"/>
      <c r="F812" s="100"/>
    </row>
    <row r="813" spans="3:6">
      <c r="C813" s="126"/>
      <c r="D813" s="99"/>
      <c r="E813" s="126"/>
      <c r="F813" s="100"/>
    </row>
    <row r="814" spans="3:6">
      <c r="C814" s="126"/>
      <c r="D814" s="99"/>
      <c r="E814" s="126"/>
      <c r="F814" s="100"/>
    </row>
    <row r="815" spans="3:6">
      <c r="C815" s="126"/>
      <c r="D815" s="99"/>
      <c r="E815" s="126"/>
      <c r="F815" s="100"/>
    </row>
    <row r="816" spans="3:6">
      <c r="C816" s="126"/>
      <c r="D816" s="99"/>
      <c r="E816" s="126"/>
      <c r="F816" s="100"/>
    </row>
    <row r="817" spans="3:6">
      <c r="C817" s="126"/>
      <c r="D817" s="99"/>
      <c r="E817" s="126"/>
      <c r="F817" s="100"/>
    </row>
    <row r="818" spans="3:6">
      <c r="C818" s="126"/>
      <c r="D818" s="99"/>
      <c r="E818" s="126"/>
      <c r="F818" s="100"/>
    </row>
    <row r="819" spans="3:6">
      <c r="C819" s="126"/>
      <c r="D819" s="99"/>
      <c r="E819" s="126"/>
      <c r="F819" s="100"/>
    </row>
    <row r="820" spans="3:6">
      <c r="C820" s="126"/>
      <c r="D820" s="99"/>
      <c r="E820" s="126"/>
      <c r="F820" s="100"/>
    </row>
    <row r="821" spans="3:6">
      <c r="C821" s="126"/>
      <c r="D821" s="99"/>
      <c r="E821" s="126"/>
      <c r="F821" s="100"/>
    </row>
    <row r="822" spans="3:6">
      <c r="C822" s="126"/>
      <c r="D822" s="99"/>
      <c r="E822" s="126"/>
      <c r="F822" s="100"/>
    </row>
    <row r="823" spans="3:6">
      <c r="C823" s="126"/>
      <c r="D823" s="99"/>
      <c r="E823" s="126"/>
      <c r="F823" s="100"/>
    </row>
    <row r="824" spans="3:6">
      <c r="C824" s="126"/>
      <c r="D824" s="99"/>
      <c r="E824" s="126"/>
      <c r="F824" s="100"/>
    </row>
    <row r="825" spans="3:6">
      <c r="C825" s="126"/>
      <c r="D825" s="99"/>
      <c r="E825" s="126"/>
      <c r="F825" s="100"/>
    </row>
    <row r="826" spans="3:6">
      <c r="C826" s="126"/>
      <c r="D826" s="99"/>
      <c r="E826" s="126"/>
      <c r="F826" s="100"/>
    </row>
    <row r="827" spans="3:6">
      <c r="C827" s="126"/>
      <c r="D827" s="99"/>
      <c r="E827" s="126"/>
      <c r="F827" s="100"/>
    </row>
    <row r="828" spans="3:6">
      <c r="C828" s="126"/>
      <c r="D828" s="99"/>
      <c r="E828" s="126"/>
      <c r="F828" s="100"/>
    </row>
    <row r="829" spans="3:6">
      <c r="C829" s="126"/>
      <c r="D829" s="99"/>
      <c r="E829" s="126"/>
      <c r="F829" s="100"/>
    </row>
    <row r="830" spans="3:6">
      <c r="C830" s="126"/>
      <c r="D830" s="99"/>
      <c r="E830" s="126"/>
      <c r="F830" s="100"/>
    </row>
    <row r="831" spans="3:6">
      <c r="C831" s="126"/>
      <c r="D831" s="99"/>
      <c r="E831" s="126"/>
      <c r="F831" s="100"/>
    </row>
    <row r="832" spans="3:6">
      <c r="C832" s="126"/>
      <c r="D832" s="99"/>
      <c r="E832" s="126"/>
      <c r="F832" s="100"/>
    </row>
    <row r="833" spans="3:6">
      <c r="C833" s="126"/>
      <c r="D833" s="99"/>
      <c r="E833" s="126"/>
      <c r="F833" s="100"/>
    </row>
    <row r="834" spans="3:6">
      <c r="C834" s="126"/>
      <c r="D834" s="99"/>
      <c r="E834" s="126"/>
      <c r="F834" s="100"/>
    </row>
    <row r="835" spans="3:6">
      <c r="C835" s="126"/>
      <c r="D835" s="99"/>
      <c r="E835" s="126"/>
      <c r="F835" s="100"/>
    </row>
    <row r="836" spans="3:6">
      <c r="C836" s="126"/>
      <c r="D836" s="99"/>
      <c r="E836" s="126"/>
      <c r="F836" s="100"/>
    </row>
    <row r="837" spans="3:6">
      <c r="C837" s="126"/>
      <c r="D837" s="99"/>
      <c r="E837" s="126"/>
      <c r="F837" s="100"/>
    </row>
    <row r="838" spans="3:6">
      <c r="C838" s="126"/>
      <c r="D838" s="99"/>
      <c r="E838" s="126"/>
      <c r="F838" s="100"/>
    </row>
    <row r="839" spans="3:6">
      <c r="C839" s="126"/>
      <c r="D839" s="99"/>
      <c r="E839" s="126"/>
      <c r="F839" s="100"/>
    </row>
    <row r="840" spans="3:6">
      <c r="C840" s="126"/>
      <c r="D840" s="99"/>
      <c r="E840" s="126"/>
      <c r="F840" s="100"/>
    </row>
    <row r="841" spans="3:6">
      <c r="C841" s="126"/>
      <c r="D841" s="99"/>
      <c r="E841" s="126"/>
      <c r="F841" s="100"/>
    </row>
    <row r="842" spans="3:6">
      <c r="C842" s="126"/>
      <c r="D842" s="99"/>
      <c r="E842" s="126"/>
      <c r="F842" s="100"/>
    </row>
    <row r="843" spans="3:6">
      <c r="C843" s="126"/>
      <c r="D843" s="99"/>
      <c r="E843" s="126"/>
      <c r="F843" s="100"/>
    </row>
    <row r="844" spans="3:6">
      <c r="C844" s="126"/>
      <c r="D844" s="99"/>
      <c r="E844" s="126"/>
      <c r="F844" s="100"/>
    </row>
    <row r="845" spans="3:6">
      <c r="C845" s="126"/>
      <c r="D845" s="99"/>
      <c r="E845" s="126"/>
      <c r="F845" s="100"/>
    </row>
    <row r="846" spans="3:6">
      <c r="C846" s="126"/>
      <c r="D846" s="99"/>
      <c r="E846" s="126"/>
      <c r="F846" s="100"/>
    </row>
    <row r="847" spans="3:6">
      <c r="C847" s="126"/>
      <c r="D847" s="99"/>
      <c r="E847" s="126"/>
      <c r="F847" s="100"/>
    </row>
    <row r="848" spans="3:6">
      <c r="C848" s="126"/>
      <c r="D848" s="99"/>
      <c r="E848" s="126"/>
      <c r="F848" s="100"/>
    </row>
    <row r="849" spans="3:6">
      <c r="C849" s="126"/>
      <c r="D849" s="99"/>
      <c r="E849" s="126"/>
      <c r="F849" s="100"/>
    </row>
    <row r="850" spans="3:6">
      <c r="C850" s="126"/>
      <c r="D850" s="99"/>
      <c r="E850" s="126"/>
      <c r="F850" s="100"/>
    </row>
    <row r="851" spans="3:6">
      <c r="C851" s="126"/>
      <c r="D851" s="99"/>
      <c r="E851" s="126"/>
      <c r="F851" s="100"/>
    </row>
    <row r="852" spans="3:6">
      <c r="C852" s="126"/>
      <c r="D852" s="99"/>
      <c r="E852" s="126"/>
      <c r="F852" s="100"/>
    </row>
    <row r="853" spans="3:6">
      <c r="C853" s="126"/>
      <c r="D853" s="99"/>
      <c r="E853" s="126"/>
      <c r="F853" s="100"/>
    </row>
    <row r="854" spans="3:6">
      <c r="C854" s="126"/>
      <c r="D854" s="99"/>
      <c r="E854" s="126"/>
      <c r="F854" s="100"/>
    </row>
    <row r="855" spans="3:6">
      <c r="C855" s="126"/>
      <c r="D855" s="99"/>
      <c r="E855" s="126"/>
      <c r="F855" s="100"/>
    </row>
    <row r="856" spans="3:6">
      <c r="C856" s="126"/>
      <c r="D856" s="99"/>
      <c r="E856" s="126"/>
      <c r="F856" s="100"/>
    </row>
    <row r="857" spans="3:6">
      <c r="C857" s="126"/>
      <c r="D857" s="99"/>
      <c r="E857" s="126"/>
      <c r="F857" s="100"/>
    </row>
    <row r="858" spans="3:6">
      <c r="C858" s="126"/>
      <c r="D858" s="99"/>
      <c r="E858" s="126"/>
      <c r="F858" s="100"/>
    </row>
    <row r="859" spans="3:6">
      <c r="C859" s="126"/>
      <c r="D859" s="99"/>
      <c r="E859" s="126"/>
      <c r="F859" s="100"/>
    </row>
    <row r="860" spans="3:6">
      <c r="C860" s="126"/>
      <c r="D860" s="99"/>
      <c r="E860" s="126"/>
      <c r="F860" s="100"/>
    </row>
    <row r="861" spans="3:6">
      <c r="C861" s="126"/>
      <c r="D861" s="99"/>
      <c r="E861" s="126"/>
      <c r="F861" s="100"/>
    </row>
    <row r="862" spans="3:6">
      <c r="C862" s="126"/>
      <c r="D862" s="99"/>
      <c r="E862" s="126"/>
      <c r="F862" s="100"/>
    </row>
    <row r="863" spans="3:6">
      <c r="C863" s="126"/>
      <c r="D863" s="99"/>
      <c r="E863" s="126"/>
      <c r="F863" s="100"/>
    </row>
    <row r="864" spans="3:6">
      <c r="C864" s="126"/>
      <c r="D864" s="99"/>
      <c r="E864" s="126"/>
      <c r="F864" s="100"/>
    </row>
    <row r="865" spans="3:6">
      <c r="C865" s="126"/>
      <c r="D865" s="99"/>
      <c r="E865" s="126"/>
      <c r="F865" s="100"/>
    </row>
    <row r="866" spans="3:6">
      <c r="C866" s="126"/>
      <c r="D866" s="99"/>
      <c r="E866" s="126"/>
      <c r="F866" s="100"/>
    </row>
    <row r="867" spans="3:6">
      <c r="C867" s="126"/>
      <c r="D867" s="99"/>
      <c r="E867" s="126"/>
      <c r="F867" s="100"/>
    </row>
    <row r="868" spans="3:6">
      <c r="C868" s="126"/>
      <c r="D868" s="99"/>
      <c r="E868" s="126"/>
      <c r="F868" s="100"/>
    </row>
    <row r="869" spans="3:6">
      <c r="C869" s="126"/>
      <c r="D869" s="99"/>
      <c r="E869" s="126"/>
      <c r="F869" s="100"/>
    </row>
    <row r="870" spans="3:6">
      <c r="C870" s="126"/>
      <c r="D870" s="99"/>
      <c r="E870" s="126"/>
      <c r="F870" s="100"/>
    </row>
    <row r="871" spans="3:6">
      <c r="C871" s="126"/>
      <c r="D871" s="99"/>
      <c r="E871" s="126"/>
      <c r="F871" s="100"/>
    </row>
    <row r="872" spans="3:6">
      <c r="C872" s="126"/>
      <c r="D872" s="99"/>
      <c r="E872" s="126"/>
      <c r="F872" s="100"/>
    </row>
    <row r="873" spans="3:6">
      <c r="C873" s="126"/>
      <c r="D873" s="99"/>
      <c r="E873" s="126"/>
      <c r="F873" s="100"/>
    </row>
    <row r="874" spans="3:6">
      <c r="C874" s="126"/>
      <c r="D874" s="99"/>
      <c r="E874" s="126"/>
      <c r="F874" s="100"/>
    </row>
    <row r="875" spans="3:6">
      <c r="C875" s="126"/>
      <c r="D875" s="99"/>
      <c r="E875" s="126"/>
      <c r="F875" s="100"/>
    </row>
    <row r="876" spans="3:6">
      <c r="C876" s="126"/>
      <c r="D876" s="99"/>
      <c r="E876" s="126"/>
      <c r="F876" s="100"/>
    </row>
    <row r="877" spans="3:6">
      <c r="C877" s="126"/>
      <c r="D877" s="99"/>
      <c r="E877" s="126"/>
      <c r="F877" s="100"/>
    </row>
    <row r="878" spans="3:6">
      <c r="C878" s="126"/>
      <c r="D878" s="99"/>
      <c r="E878" s="126"/>
      <c r="F878" s="100"/>
    </row>
    <row r="879" spans="3:6">
      <c r="C879" s="126"/>
      <c r="D879" s="99"/>
      <c r="E879" s="126"/>
      <c r="F879" s="100"/>
    </row>
    <row r="880" spans="3:6">
      <c r="C880" s="126"/>
      <c r="D880" s="99"/>
      <c r="E880" s="126"/>
      <c r="F880" s="100"/>
    </row>
    <row r="881" spans="3:6">
      <c r="C881" s="126"/>
      <c r="D881" s="99"/>
      <c r="E881" s="126"/>
      <c r="F881" s="100"/>
    </row>
    <row r="882" spans="3:6">
      <c r="C882" s="126"/>
      <c r="D882" s="99"/>
      <c r="E882" s="126"/>
      <c r="F882" s="100"/>
    </row>
    <row r="883" spans="3:6">
      <c r="C883" s="126"/>
      <c r="D883" s="99"/>
      <c r="E883" s="126"/>
      <c r="F883" s="100"/>
    </row>
    <row r="884" spans="3:6">
      <c r="C884" s="126"/>
      <c r="D884" s="99"/>
      <c r="E884" s="126"/>
      <c r="F884" s="100"/>
    </row>
    <row r="885" spans="3:6">
      <c r="C885" s="126"/>
      <c r="D885" s="99"/>
      <c r="E885" s="126"/>
      <c r="F885" s="100"/>
    </row>
    <row r="886" spans="3:6">
      <c r="C886" s="126"/>
      <c r="D886" s="99"/>
      <c r="E886" s="126"/>
      <c r="F886" s="100"/>
    </row>
    <row r="887" spans="3:6">
      <c r="C887" s="126"/>
      <c r="D887" s="99"/>
      <c r="E887" s="126"/>
      <c r="F887" s="100"/>
    </row>
    <row r="888" spans="3:6">
      <c r="C888" s="126"/>
      <c r="D888" s="99"/>
      <c r="E888" s="126"/>
      <c r="F888" s="100"/>
    </row>
    <row r="889" spans="3:6">
      <c r="C889" s="126"/>
      <c r="D889" s="99"/>
      <c r="E889" s="126"/>
      <c r="F889" s="100"/>
    </row>
    <row r="890" spans="3:6">
      <c r="C890" s="126"/>
      <c r="D890" s="99"/>
      <c r="E890" s="126"/>
      <c r="F890" s="100"/>
    </row>
    <row r="891" spans="3:6">
      <c r="C891" s="126"/>
      <c r="D891" s="99"/>
      <c r="E891" s="126"/>
      <c r="F891" s="100"/>
    </row>
    <row r="892" spans="3:6">
      <c r="C892" s="126"/>
      <c r="D892" s="99"/>
      <c r="E892" s="126"/>
      <c r="F892" s="100"/>
    </row>
    <row r="893" spans="3:6">
      <c r="C893" s="126"/>
      <c r="D893" s="99"/>
      <c r="E893" s="126"/>
      <c r="F893" s="100"/>
    </row>
    <row r="894" spans="3:6">
      <c r="C894" s="126"/>
      <c r="D894" s="99"/>
      <c r="E894" s="126"/>
      <c r="F894" s="100"/>
    </row>
    <row r="895" spans="3:6">
      <c r="C895" s="126"/>
      <c r="D895" s="99"/>
      <c r="E895" s="126"/>
      <c r="F895" s="100"/>
    </row>
    <row r="896" spans="3:6">
      <c r="C896" s="126"/>
      <c r="D896" s="99"/>
      <c r="E896" s="126"/>
      <c r="F896" s="100"/>
    </row>
    <row r="897" spans="3:6">
      <c r="C897" s="126"/>
      <c r="D897" s="99"/>
      <c r="E897" s="126"/>
      <c r="F897" s="100"/>
    </row>
    <row r="898" spans="3:6">
      <c r="C898" s="126"/>
      <c r="D898" s="99"/>
      <c r="E898" s="126"/>
      <c r="F898" s="100"/>
    </row>
    <row r="899" spans="3:6">
      <c r="C899" s="126"/>
      <c r="D899" s="99"/>
      <c r="E899" s="126"/>
      <c r="F899" s="100"/>
    </row>
    <row r="900" spans="3:6">
      <c r="C900" s="126"/>
      <c r="D900" s="99"/>
      <c r="E900" s="126"/>
      <c r="F900" s="100"/>
    </row>
    <row r="901" spans="3:6">
      <c r="C901" s="126"/>
      <c r="D901" s="99"/>
      <c r="E901" s="126"/>
      <c r="F901" s="100"/>
    </row>
    <row r="902" spans="3:6">
      <c r="C902" s="126"/>
      <c r="D902" s="99"/>
      <c r="E902" s="126"/>
      <c r="F902" s="100"/>
    </row>
    <row r="903" spans="3:6">
      <c r="C903" s="126"/>
      <c r="D903" s="99"/>
      <c r="E903" s="126"/>
      <c r="F903" s="100"/>
    </row>
    <row r="904" spans="3:6">
      <c r="C904" s="126"/>
      <c r="D904" s="99"/>
      <c r="E904" s="126"/>
      <c r="F904" s="100"/>
    </row>
    <row r="905" spans="3:6">
      <c r="C905" s="126"/>
      <c r="D905" s="99"/>
      <c r="E905" s="126"/>
      <c r="F905" s="100"/>
    </row>
    <row r="906" spans="3:6">
      <c r="C906" s="126"/>
      <c r="D906" s="99"/>
      <c r="E906" s="126"/>
      <c r="F906" s="100"/>
    </row>
    <row r="907" spans="3:6">
      <c r="C907" s="126"/>
      <c r="D907" s="99"/>
      <c r="E907" s="126"/>
      <c r="F907" s="100"/>
    </row>
    <row r="908" spans="3:6">
      <c r="C908" s="126"/>
      <c r="D908" s="99"/>
      <c r="E908" s="126"/>
      <c r="F908" s="100"/>
    </row>
    <row r="909" spans="3:6">
      <c r="C909" s="126"/>
      <c r="D909" s="99"/>
      <c r="E909" s="126"/>
      <c r="F909" s="100"/>
    </row>
    <row r="910" spans="3:6">
      <c r="C910" s="126"/>
      <c r="D910" s="99"/>
      <c r="E910" s="126"/>
      <c r="F910" s="100"/>
    </row>
    <row r="911" spans="3:6">
      <c r="C911" s="126"/>
      <c r="D911" s="99"/>
      <c r="E911" s="126"/>
      <c r="F911" s="100"/>
    </row>
    <row r="912" spans="3:6">
      <c r="C912" s="126"/>
      <c r="D912" s="99"/>
      <c r="E912" s="126"/>
      <c r="F912" s="100"/>
    </row>
    <row r="913" spans="3:6">
      <c r="C913" s="126"/>
      <c r="D913" s="99"/>
      <c r="E913" s="126"/>
      <c r="F913" s="100"/>
    </row>
    <row r="914" spans="3:6">
      <c r="C914" s="126"/>
      <c r="D914" s="99"/>
      <c r="E914" s="126"/>
      <c r="F914" s="100"/>
    </row>
    <row r="915" spans="3:6">
      <c r="C915" s="126"/>
      <c r="D915" s="99"/>
      <c r="E915" s="126"/>
      <c r="F915" s="100"/>
    </row>
    <row r="916" spans="3:6">
      <c r="C916" s="126"/>
      <c r="D916" s="99"/>
      <c r="E916" s="126"/>
      <c r="F916" s="100"/>
    </row>
    <row r="917" spans="3:6">
      <c r="C917" s="126"/>
      <c r="D917" s="99"/>
      <c r="E917" s="126"/>
      <c r="F917" s="100"/>
    </row>
    <row r="918" spans="3:6">
      <c r="C918" s="126"/>
      <c r="D918" s="99"/>
      <c r="E918" s="126"/>
      <c r="F918" s="100"/>
    </row>
    <row r="919" spans="3:6">
      <c r="C919" s="126"/>
      <c r="D919" s="99"/>
      <c r="E919" s="126"/>
      <c r="F919" s="100"/>
    </row>
    <row r="920" spans="3:6">
      <c r="C920" s="126"/>
      <c r="D920" s="99"/>
      <c r="E920" s="126"/>
      <c r="F920" s="100"/>
    </row>
    <row r="921" spans="3:6">
      <c r="C921" s="126"/>
      <c r="D921" s="99"/>
      <c r="E921" s="126"/>
      <c r="F921" s="100"/>
    </row>
    <row r="922" spans="3:6">
      <c r="C922" s="126"/>
      <c r="D922" s="99"/>
      <c r="E922" s="126"/>
      <c r="F922" s="100"/>
    </row>
    <row r="923" spans="3:6">
      <c r="C923" s="126"/>
      <c r="D923" s="99"/>
      <c r="E923" s="126"/>
      <c r="F923" s="100"/>
    </row>
    <row r="924" spans="3:6">
      <c r="C924" s="126"/>
      <c r="D924" s="99"/>
      <c r="E924" s="126"/>
      <c r="F924" s="100"/>
    </row>
    <row r="925" spans="3:6">
      <c r="C925" s="126"/>
      <c r="D925" s="99"/>
      <c r="E925" s="126"/>
      <c r="F925" s="100"/>
    </row>
    <row r="926" spans="3:6">
      <c r="C926" s="126"/>
      <c r="D926" s="99"/>
      <c r="E926" s="126"/>
      <c r="F926" s="100"/>
    </row>
    <row r="927" spans="3:6">
      <c r="C927" s="126"/>
      <c r="D927" s="99"/>
      <c r="E927" s="126"/>
      <c r="F927" s="100"/>
    </row>
    <row r="928" spans="3:6">
      <c r="C928" s="126"/>
      <c r="D928" s="99"/>
      <c r="E928" s="126"/>
      <c r="F928" s="100"/>
    </row>
    <row r="929" spans="3:6">
      <c r="C929" s="126"/>
      <c r="D929" s="99"/>
      <c r="E929" s="126"/>
      <c r="F929" s="100"/>
    </row>
    <row r="930" spans="3:6">
      <c r="C930" s="126"/>
      <c r="D930" s="99"/>
      <c r="E930" s="126"/>
      <c r="F930" s="100"/>
    </row>
    <row r="931" spans="3:6">
      <c r="C931" s="126"/>
      <c r="D931" s="99"/>
      <c r="E931" s="126"/>
      <c r="F931" s="100"/>
    </row>
    <row r="932" spans="3:6">
      <c r="C932" s="126"/>
      <c r="D932" s="99"/>
      <c r="E932" s="126"/>
      <c r="F932" s="100"/>
    </row>
    <row r="933" spans="3:6">
      <c r="C933" s="126"/>
      <c r="D933" s="99"/>
      <c r="E933" s="126"/>
      <c r="F933" s="100"/>
    </row>
    <row r="934" spans="3:6">
      <c r="C934" s="126"/>
      <c r="D934" s="99"/>
      <c r="E934" s="126"/>
      <c r="F934" s="100"/>
    </row>
    <row r="935" spans="3:6">
      <c r="C935" s="126"/>
      <c r="D935" s="99"/>
      <c r="E935" s="126"/>
      <c r="F935" s="100"/>
    </row>
    <row r="936" spans="3:6">
      <c r="C936" s="126"/>
      <c r="D936" s="99"/>
      <c r="E936" s="126"/>
      <c r="F936" s="100"/>
    </row>
    <row r="937" spans="3:6">
      <c r="C937" s="126"/>
      <c r="D937" s="99"/>
      <c r="E937" s="126"/>
      <c r="F937" s="100"/>
    </row>
    <row r="938" spans="3:6">
      <c r="C938" s="126"/>
      <c r="D938" s="99"/>
      <c r="E938" s="126"/>
      <c r="F938" s="100"/>
    </row>
    <row r="939" spans="3:6">
      <c r="C939" s="126"/>
      <c r="D939" s="99"/>
      <c r="E939" s="126"/>
      <c r="F939" s="100"/>
    </row>
    <row r="940" spans="3:6">
      <c r="C940" s="126"/>
      <c r="D940" s="99"/>
      <c r="E940" s="126"/>
      <c r="F940" s="100"/>
    </row>
    <row r="941" spans="3:6">
      <c r="C941" s="126"/>
      <c r="D941" s="99"/>
      <c r="E941" s="126"/>
      <c r="F941" s="100"/>
    </row>
    <row r="942" spans="3:6">
      <c r="C942" s="126"/>
      <c r="D942" s="99"/>
      <c r="E942" s="126"/>
      <c r="F942" s="100"/>
    </row>
    <row r="943" spans="3:6">
      <c r="C943" s="126"/>
      <c r="D943" s="99"/>
      <c r="E943" s="126"/>
      <c r="F943" s="100"/>
    </row>
    <row r="944" spans="3:6">
      <c r="C944" s="126"/>
      <c r="D944" s="99"/>
      <c r="E944" s="126"/>
      <c r="F944" s="100"/>
    </row>
    <row r="945" spans="3:6">
      <c r="C945" s="126"/>
      <c r="D945" s="99"/>
      <c r="E945" s="126"/>
      <c r="F945" s="100"/>
    </row>
    <row r="946" spans="3:6">
      <c r="C946" s="126"/>
      <c r="D946" s="99"/>
      <c r="E946" s="126"/>
      <c r="F946" s="100"/>
    </row>
    <row r="947" spans="3:6">
      <c r="C947" s="126"/>
      <c r="D947" s="99"/>
      <c r="E947" s="126"/>
      <c r="F947" s="100"/>
    </row>
    <row r="948" spans="3:6">
      <c r="C948" s="126"/>
      <c r="D948" s="99"/>
      <c r="E948" s="126"/>
      <c r="F948" s="100"/>
    </row>
    <row r="949" spans="3:6">
      <c r="C949" s="126"/>
      <c r="D949" s="99"/>
      <c r="E949" s="126"/>
      <c r="F949" s="100"/>
    </row>
    <row r="950" spans="3:6">
      <c r="C950" s="126"/>
      <c r="D950" s="99"/>
      <c r="E950" s="126"/>
      <c r="F950" s="100"/>
    </row>
    <row r="951" spans="3:6">
      <c r="C951" s="126"/>
      <c r="D951" s="99"/>
      <c r="E951" s="126"/>
      <c r="F951" s="100"/>
    </row>
    <row r="952" spans="3:6">
      <c r="C952" s="126"/>
      <c r="D952" s="99"/>
      <c r="E952" s="126"/>
      <c r="F952" s="100"/>
    </row>
    <row r="953" spans="3:6">
      <c r="C953" s="126"/>
      <c r="D953" s="99"/>
      <c r="E953" s="126"/>
      <c r="F953" s="100"/>
    </row>
    <row r="954" spans="3:6">
      <c r="C954" s="126"/>
      <c r="D954" s="99"/>
      <c r="E954" s="126"/>
      <c r="F954" s="100"/>
    </row>
    <row r="955" spans="3:6">
      <c r="C955" s="126"/>
      <c r="D955" s="99"/>
      <c r="E955" s="126"/>
      <c r="F955" s="100"/>
    </row>
    <row r="956" spans="3:6">
      <c r="C956" s="126"/>
      <c r="D956" s="99"/>
      <c r="E956" s="126"/>
      <c r="F956" s="100"/>
    </row>
    <row r="957" spans="3:6">
      <c r="C957" s="126"/>
      <c r="D957" s="99"/>
      <c r="E957" s="126"/>
      <c r="F957" s="100"/>
    </row>
    <row r="958" spans="3:6">
      <c r="C958" s="126"/>
      <c r="D958" s="99"/>
      <c r="E958" s="126"/>
      <c r="F958" s="100"/>
    </row>
    <row r="959" spans="3:6">
      <c r="C959" s="126"/>
      <c r="D959" s="99"/>
      <c r="E959" s="126"/>
      <c r="F959" s="100"/>
    </row>
    <row r="960" spans="3:6">
      <c r="C960" s="126"/>
      <c r="D960" s="99"/>
      <c r="E960" s="126"/>
      <c r="F960" s="100"/>
    </row>
    <row r="961" spans="3:6">
      <c r="C961" s="126"/>
      <c r="D961" s="99"/>
      <c r="E961" s="126"/>
      <c r="F961" s="100"/>
    </row>
    <row r="962" spans="3:6">
      <c r="C962" s="126"/>
      <c r="D962" s="99"/>
      <c r="E962" s="126"/>
      <c r="F962" s="100"/>
    </row>
    <row r="963" spans="3:6">
      <c r="C963" s="126"/>
      <c r="D963" s="99"/>
      <c r="E963" s="126"/>
      <c r="F963" s="100"/>
    </row>
    <row r="964" spans="3:6">
      <c r="C964" s="126"/>
      <c r="D964" s="99"/>
      <c r="E964" s="126"/>
      <c r="F964" s="100"/>
    </row>
    <row r="965" spans="3:6">
      <c r="C965" s="126"/>
      <c r="D965" s="99"/>
      <c r="E965" s="126"/>
      <c r="F965" s="100"/>
    </row>
    <row r="966" spans="3:6">
      <c r="C966" s="126"/>
      <c r="D966" s="99"/>
      <c r="E966" s="126"/>
      <c r="F966" s="100"/>
    </row>
    <row r="967" spans="3:6">
      <c r="C967" s="126"/>
      <c r="D967" s="99"/>
      <c r="E967" s="126"/>
      <c r="F967" s="100"/>
    </row>
    <row r="968" spans="3:6">
      <c r="C968" s="126"/>
      <c r="D968" s="99"/>
      <c r="E968" s="126"/>
      <c r="F968" s="100"/>
    </row>
    <row r="969" spans="3:6">
      <c r="C969" s="126"/>
      <c r="D969" s="99"/>
      <c r="E969" s="126"/>
      <c r="F969" s="100"/>
    </row>
    <row r="970" spans="3:6">
      <c r="C970" s="126"/>
      <c r="D970" s="99"/>
      <c r="E970" s="126"/>
      <c r="F970" s="100"/>
    </row>
    <row r="971" spans="3:6">
      <c r="C971" s="126"/>
      <c r="D971" s="99"/>
      <c r="E971" s="126"/>
      <c r="F971" s="100"/>
    </row>
    <row r="972" spans="3:6">
      <c r="C972" s="126"/>
      <c r="D972" s="99"/>
      <c r="E972" s="126"/>
      <c r="F972" s="100"/>
    </row>
    <row r="973" spans="3:6">
      <c r="C973" s="126"/>
      <c r="D973" s="99"/>
      <c r="E973" s="126"/>
      <c r="F973" s="100"/>
    </row>
    <row r="974" spans="3:6">
      <c r="C974" s="126"/>
      <c r="D974" s="99"/>
      <c r="E974" s="126"/>
      <c r="F974" s="100"/>
    </row>
    <row r="975" spans="3:6">
      <c r="C975" s="126"/>
      <c r="D975" s="99"/>
      <c r="E975" s="126"/>
      <c r="F975" s="100"/>
    </row>
    <row r="976" spans="3:6">
      <c r="C976" s="126"/>
      <c r="D976" s="99"/>
      <c r="E976" s="126"/>
      <c r="F976" s="100"/>
    </row>
    <row r="977" spans="3:6">
      <c r="C977" s="126"/>
      <c r="D977" s="99"/>
      <c r="E977" s="126"/>
      <c r="F977" s="100"/>
    </row>
    <row r="978" spans="3:6">
      <c r="C978" s="126"/>
      <c r="D978" s="99"/>
      <c r="E978" s="126"/>
      <c r="F978" s="100"/>
    </row>
    <row r="979" spans="3:6">
      <c r="C979" s="126"/>
      <c r="D979" s="99"/>
      <c r="E979" s="126"/>
      <c r="F979" s="100"/>
    </row>
    <row r="980" spans="3:6">
      <c r="C980" s="126"/>
      <c r="D980" s="99"/>
      <c r="E980" s="126"/>
      <c r="F980" s="100"/>
    </row>
    <row r="981" spans="3:6">
      <c r="C981" s="126"/>
      <c r="D981" s="99"/>
      <c r="E981" s="126"/>
      <c r="F981" s="100"/>
    </row>
    <row r="982" spans="3:6">
      <c r="C982" s="126"/>
      <c r="D982" s="99"/>
      <c r="E982" s="126"/>
      <c r="F982" s="100"/>
    </row>
    <row r="983" spans="3:6">
      <c r="C983" s="126"/>
      <c r="D983" s="99"/>
      <c r="E983" s="126"/>
      <c r="F983" s="100"/>
    </row>
    <row r="984" spans="3:6">
      <c r="C984" s="126"/>
      <c r="D984" s="99"/>
      <c r="E984" s="126"/>
      <c r="F984" s="100"/>
    </row>
    <row r="985" spans="3:6">
      <c r="C985" s="126"/>
      <c r="D985" s="99"/>
      <c r="E985" s="126"/>
      <c r="F985" s="100"/>
    </row>
    <row r="986" spans="3:6">
      <c r="C986" s="126"/>
      <c r="D986" s="99"/>
      <c r="E986" s="126"/>
      <c r="F986" s="100"/>
    </row>
    <row r="987" spans="3:6">
      <c r="C987" s="126"/>
      <c r="D987" s="99"/>
      <c r="E987" s="126"/>
      <c r="F987" s="100"/>
    </row>
    <row r="988" spans="3:6">
      <c r="C988" s="126"/>
      <c r="D988" s="99"/>
      <c r="E988" s="126"/>
      <c r="F988" s="100"/>
    </row>
    <row r="989" spans="3:6">
      <c r="C989" s="126"/>
      <c r="D989" s="99"/>
      <c r="E989" s="126"/>
      <c r="F989" s="100"/>
    </row>
    <row r="990" spans="3:6">
      <c r="C990" s="126"/>
      <c r="D990" s="99"/>
      <c r="E990" s="126"/>
      <c r="F990" s="100"/>
    </row>
    <row r="991" spans="3:6">
      <c r="C991" s="126"/>
      <c r="D991" s="99"/>
      <c r="E991" s="126"/>
      <c r="F991" s="100"/>
    </row>
    <row r="992" spans="3:6">
      <c r="C992" s="126"/>
      <c r="D992" s="99"/>
      <c r="E992" s="126"/>
      <c r="F992" s="100"/>
    </row>
    <row r="993" spans="3:6">
      <c r="C993" s="126"/>
      <c r="D993" s="99"/>
      <c r="E993" s="126"/>
      <c r="F993" s="100"/>
    </row>
    <row r="994" spans="3:6">
      <c r="C994" s="126"/>
      <c r="D994" s="99"/>
      <c r="E994" s="126"/>
      <c r="F994" s="100"/>
    </row>
    <row r="995" spans="3:6">
      <c r="C995" s="126"/>
      <c r="D995" s="99"/>
      <c r="E995" s="126"/>
      <c r="F995" s="100"/>
    </row>
    <row r="996" spans="3:6">
      <c r="C996" s="126"/>
      <c r="D996" s="99"/>
      <c r="E996" s="126"/>
      <c r="F996" s="100"/>
    </row>
    <row r="997" spans="3:6">
      <c r="C997" s="126"/>
      <c r="D997" s="99"/>
      <c r="E997" s="126"/>
      <c r="F997" s="100"/>
    </row>
    <row r="998" spans="3:6">
      <c r="C998" s="126"/>
      <c r="D998" s="99"/>
      <c r="E998" s="126"/>
      <c r="F998" s="100"/>
    </row>
    <row r="999" spans="3:6">
      <c r="C999" s="126"/>
      <c r="D999" s="99"/>
      <c r="E999" s="126"/>
      <c r="F999" s="100"/>
    </row>
    <row r="1000" spans="3:6">
      <c r="C1000" s="126"/>
      <c r="D1000" s="99"/>
      <c r="E1000" s="126"/>
      <c r="F1000" s="100"/>
    </row>
    <row r="1001" spans="3:6">
      <c r="C1001" s="126"/>
      <c r="D1001" s="99"/>
      <c r="E1001" s="126"/>
      <c r="F1001" s="100"/>
    </row>
    <row r="1002" spans="3:6">
      <c r="C1002" s="126"/>
      <c r="D1002" s="99"/>
      <c r="E1002" s="126"/>
      <c r="F1002" s="100"/>
    </row>
    <row r="1003" spans="3:6">
      <c r="C1003" s="126"/>
      <c r="D1003" s="99"/>
      <c r="E1003" s="126"/>
      <c r="F1003" s="100"/>
    </row>
    <row r="1004" spans="3:6">
      <c r="C1004" s="126"/>
      <c r="D1004" s="99"/>
      <c r="E1004" s="126"/>
      <c r="F1004" s="100"/>
    </row>
    <row r="1005" spans="3:6">
      <c r="C1005" s="126"/>
      <c r="D1005" s="99"/>
      <c r="E1005" s="126"/>
      <c r="F1005" s="100"/>
    </row>
    <row r="1006" spans="3:6">
      <c r="C1006" s="126"/>
      <c r="D1006" s="99"/>
      <c r="E1006" s="126"/>
      <c r="F1006" s="100"/>
    </row>
    <row r="1007" spans="3:6">
      <c r="C1007" s="126"/>
      <c r="D1007" s="99"/>
      <c r="E1007" s="126"/>
      <c r="F1007" s="100"/>
    </row>
    <row r="1008" spans="3:6">
      <c r="C1008" s="126"/>
      <c r="D1008" s="99"/>
      <c r="E1008" s="126"/>
      <c r="F1008" s="100"/>
    </row>
    <row r="1009" spans="3:6">
      <c r="C1009" s="126"/>
      <c r="D1009" s="99"/>
      <c r="E1009" s="126"/>
      <c r="F1009" s="100"/>
    </row>
    <row r="1010" spans="3:6">
      <c r="C1010" s="126"/>
      <c r="D1010" s="99"/>
      <c r="E1010" s="126"/>
      <c r="F1010" s="100"/>
    </row>
    <row r="1011" spans="3:6">
      <c r="C1011" s="126"/>
      <c r="D1011" s="99"/>
      <c r="E1011" s="126"/>
      <c r="F1011" s="100"/>
    </row>
    <row r="1012" spans="3:6">
      <c r="C1012" s="126"/>
      <c r="D1012" s="99"/>
      <c r="E1012" s="126"/>
      <c r="F1012" s="100"/>
    </row>
    <row r="1013" spans="3:6">
      <c r="C1013" s="126"/>
      <c r="D1013" s="99"/>
      <c r="E1013" s="126"/>
      <c r="F1013" s="100"/>
    </row>
    <row r="1014" spans="3:6">
      <c r="C1014" s="126"/>
      <c r="D1014" s="99"/>
      <c r="E1014" s="126"/>
      <c r="F1014" s="100"/>
    </row>
    <row r="1015" spans="3:6">
      <c r="C1015" s="126"/>
      <c r="D1015" s="99"/>
      <c r="E1015" s="126"/>
      <c r="F1015" s="100"/>
    </row>
    <row r="1016" spans="3:6">
      <c r="C1016" s="126"/>
      <c r="D1016" s="99"/>
      <c r="E1016" s="126"/>
      <c r="F1016" s="100"/>
    </row>
    <row r="1017" spans="3:6">
      <c r="C1017" s="126"/>
      <c r="D1017" s="99"/>
      <c r="E1017" s="126"/>
      <c r="F1017" s="100"/>
    </row>
    <row r="1018" spans="3:6">
      <c r="C1018" s="126"/>
      <c r="D1018" s="99"/>
      <c r="E1018" s="126"/>
      <c r="F1018" s="100"/>
    </row>
    <row r="1019" spans="3:6">
      <c r="C1019" s="126"/>
      <c r="D1019" s="99"/>
      <c r="E1019" s="126"/>
      <c r="F1019" s="100"/>
    </row>
    <row r="1020" spans="3:6">
      <c r="C1020" s="126"/>
      <c r="D1020" s="99"/>
      <c r="E1020" s="126"/>
      <c r="F1020" s="100"/>
    </row>
    <row r="1021" spans="3:6">
      <c r="C1021" s="126"/>
      <c r="D1021" s="99"/>
      <c r="E1021" s="126"/>
      <c r="F1021" s="100"/>
    </row>
    <row r="1022" spans="3:6">
      <c r="C1022" s="126"/>
      <c r="D1022" s="99"/>
      <c r="E1022" s="126"/>
      <c r="F1022" s="100"/>
    </row>
    <row r="1023" spans="3:6">
      <c r="C1023" s="126"/>
      <c r="D1023" s="99"/>
      <c r="E1023" s="126"/>
      <c r="F1023" s="100"/>
    </row>
    <row r="1024" spans="3:6">
      <c r="C1024" s="126"/>
      <c r="D1024" s="99"/>
      <c r="E1024" s="126"/>
      <c r="F1024" s="100"/>
    </row>
    <row r="1025" spans="3:6">
      <c r="C1025" s="126"/>
      <c r="D1025" s="99"/>
      <c r="E1025" s="126"/>
      <c r="F1025" s="100"/>
    </row>
    <row r="1026" spans="3:6">
      <c r="C1026" s="126"/>
      <c r="D1026" s="99"/>
      <c r="E1026" s="126"/>
      <c r="F1026" s="100"/>
    </row>
    <row r="1027" spans="3:6">
      <c r="C1027" s="126"/>
      <c r="D1027" s="99"/>
      <c r="E1027" s="126"/>
      <c r="F1027" s="100"/>
    </row>
    <row r="1028" spans="3:6">
      <c r="C1028" s="126"/>
      <c r="D1028" s="99"/>
      <c r="E1028" s="126"/>
      <c r="F1028" s="100"/>
    </row>
    <row r="1029" spans="3:6">
      <c r="C1029" s="126"/>
      <c r="D1029" s="99"/>
      <c r="E1029" s="126"/>
      <c r="F1029" s="100"/>
    </row>
    <row r="1030" spans="3:6">
      <c r="C1030" s="126"/>
      <c r="D1030" s="99"/>
      <c r="E1030" s="126"/>
      <c r="F1030" s="100"/>
    </row>
    <row r="1031" spans="3:6">
      <c r="C1031" s="126"/>
      <c r="D1031" s="99"/>
      <c r="E1031" s="126"/>
      <c r="F1031" s="100"/>
    </row>
    <row r="1032" spans="3:6">
      <c r="C1032" s="126"/>
      <c r="D1032" s="99"/>
      <c r="E1032" s="126"/>
      <c r="F1032" s="100"/>
    </row>
    <row r="1033" spans="3:6">
      <c r="C1033" s="126"/>
      <c r="D1033" s="99"/>
      <c r="E1033" s="126"/>
      <c r="F1033" s="100"/>
    </row>
    <row r="1034" spans="3:6">
      <c r="C1034" s="126"/>
      <c r="D1034" s="99"/>
      <c r="E1034" s="126"/>
      <c r="F1034" s="100"/>
    </row>
    <row r="1035" spans="3:6">
      <c r="C1035" s="126"/>
      <c r="D1035" s="99"/>
      <c r="E1035" s="126"/>
      <c r="F1035" s="100"/>
    </row>
    <row r="1036" spans="3:6">
      <c r="C1036" s="126"/>
      <c r="D1036" s="99"/>
      <c r="E1036" s="126"/>
      <c r="F1036" s="100"/>
    </row>
    <row r="1037" spans="3:6">
      <c r="C1037" s="126"/>
      <c r="D1037" s="99"/>
      <c r="E1037" s="126"/>
      <c r="F1037" s="100"/>
    </row>
    <row r="1038" spans="3:6">
      <c r="C1038" s="126"/>
      <c r="D1038" s="99"/>
      <c r="E1038" s="126"/>
      <c r="F1038" s="100"/>
    </row>
    <row r="1039" spans="3:6">
      <c r="C1039" s="126"/>
      <c r="D1039" s="99"/>
      <c r="E1039" s="126"/>
      <c r="F1039" s="100"/>
    </row>
    <row r="1040" spans="3:6">
      <c r="C1040" s="126"/>
      <c r="D1040" s="99"/>
      <c r="E1040" s="126"/>
      <c r="F1040" s="100"/>
    </row>
    <row r="1041" spans="3:6">
      <c r="C1041" s="126"/>
      <c r="D1041" s="99"/>
      <c r="E1041" s="126"/>
      <c r="F1041" s="100"/>
    </row>
    <row r="1042" spans="3:6">
      <c r="C1042" s="126"/>
      <c r="D1042" s="99"/>
      <c r="E1042" s="126"/>
      <c r="F1042" s="100"/>
    </row>
    <row r="1043" spans="3:6">
      <c r="C1043" s="126"/>
      <c r="D1043" s="99"/>
      <c r="E1043" s="126"/>
      <c r="F1043" s="100"/>
    </row>
    <row r="1044" spans="3:6">
      <c r="C1044" s="126"/>
      <c r="D1044" s="99"/>
      <c r="E1044" s="126"/>
      <c r="F1044" s="100"/>
    </row>
    <row r="1045" spans="3:6">
      <c r="C1045" s="126"/>
      <c r="D1045" s="99"/>
      <c r="E1045" s="126"/>
      <c r="F1045" s="100"/>
    </row>
    <row r="1046" spans="3:6">
      <c r="C1046" s="126"/>
      <c r="D1046" s="99"/>
      <c r="E1046" s="126"/>
      <c r="F1046" s="100"/>
    </row>
    <row r="1047" spans="3:6">
      <c r="C1047" s="126"/>
      <c r="D1047" s="99"/>
      <c r="E1047" s="126"/>
      <c r="F1047" s="100"/>
    </row>
    <row r="1048" spans="3:6">
      <c r="C1048" s="126"/>
      <c r="D1048" s="99"/>
      <c r="E1048" s="126"/>
      <c r="F1048" s="100"/>
    </row>
    <row r="1049" spans="3:6">
      <c r="C1049" s="126"/>
      <c r="D1049" s="99"/>
      <c r="E1049" s="126"/>
      <c r="F1049" s="100"/>
    </row>
    <row r="1050" spans="3:6">
      <c r="C1050" s="126"/>
      <c r="D1050" s="99"/>
      <c r="E1050" s="126"/>
      <c r="F1050" s="100"/>
    </row>
    <row r="1051" spans="3:6">
      <c r="C1051" s="126"/>
      <c r="D1051" s="99"/>
      <c r="E1051" s="126"/>
      <c r="F1051" s="100"/>
    </row>
    <row r="1052" spans="3:6">
      <c r="C1052" s="126"/>
      <c r="D1052" s="99"/>
      <c r="E1052" s="126"/>
      <c r="F1052" s="100"/>
    </row>
    <row r="1053" spans="3:6">
      <c r="C1053" s="126"/>
      <c r="D1053" s="99"/>
      <c r="E1053" s="126"/>
      <c r="F1053" s="100"/>
    </row>
    <row r="1054" spans="3:6">
      <c r="C1054" s="126"/>
      <c r="D1054" s="99"/>
      <c r="E1054" s="126"/>
      <c r="F1054" s="100"/>
    </row>
    <row r="1055" spans="3:6">
      <c r="C1055" s="126"/>
      <c r="D1055" s="99"/>
      <c r="E1055" s="126"/>
      <c r="F1055" s="100"/>
    </row>
    <row r="1056" spans="3:6">
      <c r="C1056" s="126"/>
      <c r="D1056" s="99"/>
      <c r="E1056" s="126"/>
      <c r="F1056" s="100"/>
    </row>
    <row r="1057" spans="3:6">
      <c r="C1057" s="126"/>
      <c r="D1057" s="99"/>
      <c r="E1057" s="126"/>
      <c r="F1057" s="100"/>
    </row>
    <row r="1058" spans="3:6">
      <c r="C1058" s="126"/>
      <c r="D1058" s="99"/>
      <c r="E1058" s="126"/>
      <c r="F1058" s="100"/>
    </row>
    <row r="1059" spans="3:6">
      <c r="C1059" s="126"/>
      <c r="D1059" s="99"/>
      <c r="E1059" s="126"/>
      <c r="F1059" s="100"/>
    </row>
    <row r="1060" spans="3:6">
      <c r="C1060" s="126"/>
      <c r="D1060" s="99"/>
      <c r="E1060" s="126"/>
      <c r="F1060" s="100"/>
    </row>
    <row r="1061" spans="3:6">
      <c r="C1061" s="126"/>
      <c r="D1061" s="99"/>
      <c r="E1061" s="126"/>
      <c r="F1061" s="100"/>
    </row>
    <row r="1062" spans="3:6">
      <c r="C1062" s="126"/>
      <c r="D1062" s="99"/>
      <c r="E1062" s="126"/>
      <c r="F1062" s="100"/>
    </row>
    <row r="1063" spans="3:6">
      <c r="C1063" s="126"/>
      <c r="D1063" s="99"/>
      <c r="E1063" s="126"/>
      <c r="F1063" s="100"/>
    </row>
    <row r="1064" spans="3:6">
      <c r="C1064" s="126"/>
      <c r="D1064" s="99"/>
      <c r="E1064" s="126"/>
      <c r="F1064" s="100"/>
    </row>
    <row r="1065" spans="3:6">
      <c r="C1065" s="126"/>
      <c r="D1065" s="99"/>
      <c r="E1065" s="126"/>
      <c r="F1065" s="100"/>
    </row>
    <row r="1066" spans="3:6">
      <c r="C1066" s="126"/>
      <c r="D1066" s="99"/>
      <c r="E1066" s="126"/>
      <c r="F1066" s="100"/>
    </row>
    <row r="1067" spans="3:6">
      <c r="C1067" s="126"/>
      <c r="D1067" s="99"/>
      <c r="E1067" s="126"/>
      <c r="F1067" s="100"/>
    </row>
    <row r="1068" spans="3:6">
      <c r="C1068" s="126"/>
      <c r="D1068" s="99"/>
      <c r="E1068" s="126"/>
      <c r="F1068" s="100"/>
    </row>
    <row r="1069" spans="3:6">
      <c r="C1069" s="126"/>
      <c r="D1069" s="99"/>
      <c r="E1069" s="126"/>
      <c r="F1069" s="100"/>
    </row>
    <row r="1070" spans="3:6">
      <c r="C1070" s="126"/>
      <c r="D1070" s="99"/>
      <c r="E1070" s="126"/>
      <c r="F1070" s="100"/>
    </row>
    <row r="1071" spans="3:6">
      <c r="C1071" s="126"/>
      <c r="D1071" s="99"/>
      <c r="E1071" s="126"/>
      <c r="F1071" s="100"/>
    </row>
    <row r="1072" spans="3:6">
      <c r="C1072" s="126"/>
      <c r="D1072" s="99"/>
      <c r="E1072" s="126"/>
      <c r="F1072" s="100"/>
    </row>
    <row r="1073" spans="3:6">
      <c r="C1073" s="126"/>
      <c r="D1073" s="99"/>
      <c r="E1073" s="126"/>
      <c r="F1073" s="100"/>
    </row>
    <row r="1074" spans="3:6">
      <c r="C1074" s="126"/>
      <c r="D1074" s="99"/>
      <c r="E1074" s="126"/>
      <c r="F1074" s="100"/>
    </row>
    <row r="1075" spans="3:6">
      <c r="C1075" s="126"/>
      <c r="D1075" s="99"/>
      <c r="E1075" s="126"/>
      <c r="F1075" s="100"/>
    </row>
    <row r="1076" spans="3:6">
      <c r="C1076" s="126"/>
      <c r="D1076" s="99"/>
      <c r="E1076" s="126"/>
      <c r="F1076" s="100"/>
    </row>
    <row r="1077" spans="3:6">
      <c r="C1077" s="126"/>
      <c r="D1077" s="99"/>
      <c r="E1077" s="126"/>
      <c r="F1077" s="100"/>
    </row>
    <row r="1078" spans="3:6">
      <c r="C1078" s="126"/>
      <c r="D1078" s="99"/>
      <c r="E1078" s="126"/>
      <c r="F1078" s="100"/>
    </row>
    <row r="1079" spans="3:6">
      <c r="C1079" s="126"/>
      <c r="D1079" s="99"/>
      <c r="E1079" s="126"/>
      <c r="F1079" s="100"/>
    </row>
    <row r="1080" spans="3:6">
      <c r="C1080" s="126"/>
      <c r="D1080" s="99"/>
      <c r="E1080" s="126"/>
      <c r="F1080" s="100"/>
    </row>
    <row r="1081" spans="3:6">
      <c r="C1081" s="126"/>
      <c r="D1081" s="99"/>
      <c r="E1081" s="126"/>
      <c r="F1081" s="100"/>
    </row>
    <row r="1082" spans="3:6">
      <c r="C1082" s="126"/>
      <c r="D1082" s="99"/>
      <c r="E1082" s="126"/>
      <c r="F1082" s="100"/>
    </row>
    <row r="1083" spans="3:6">
      <c r="C1083" s="126"/>
      <c r="D1083" s="99"/>
      <c r="E1083" s="126"/>
      <c r="F1083" s="100"/>
    </row>
    <row r="1084" spans="3:6">
      <c r="C1084" s="126"/>
      <c r="D1084" s="99"/>
      <c r="E1084" s="126"/>
      <c r="F1084" s="100"/>
    </row>
    <row r="1085" spans="3:6">
      <c r="C1085" s="126"/>
      <c r="D1085" s="99"/>
      <c r="E1085" s="126"/>
      <c r="F1085" s="100"/>
    </row>
    <row r="1086" spans="3:6">
      <c r="C1086" s="126"/>
      <c r="D1086" s="99"/>
      <c r="E1086" s="126"/>
      <c r="F1086" s="100"/>
    </row>
    <row r="1087" spans="3:6">
      <c r="C1087" s="126"/>
      <c r="D1087" s="99"/>
      <c r="E1087" s="126"/>
      <c r="F1087" s="100"/>
    </row>
    <row r="1088" spans="3:6">
      <c r="C1088" s="126"/>
      <c r="D1088" s="99"/>
      <c r="E1088" s="126"/>
      <c r="F1088" s="100"/>
    </row>
    <row r="1089" spans="3:6">
      <c r="C1089" s="126"/>
      <c r="D1089" s="99"/>
      <c r="E1089" s="126"/>
      <c r="F1089" s="100"/>
    </row>
    <row r="1090" spans="3:6">
      <c r="C1090" s="126"/>
      <c r="D1090" s="99"/>
      <c r="E1090" s="126"/>
      <c r="F1090" s="100"/>
    </row>
    <row r="1091" spans="3:6">
      <c r="C1091" s="126"/>
      <c r="D1091" s="99"/>
      <c r="E1091" s="126"/>
      <c r="F1091" s="100"/>
    </row>
    <row r="1092" spans="3:6">
      <c r="C1092" s="126"/>
      <c r="D1092" s="99"/>
      <c r="E1092" s="126"/>
      <c r="F1092" s="100"/>
    </row>
    <row r="1093" spans="3:6">
      <c r="C1093" s="126"/>
      <c r="D1093" s="99"/>
      <c r="E1093" s="126"/>
      <c r="F1093" s="100"/>
    </row>
    <row r="1094" spans="3:6">
      <c r="C1094" s="126"/>
      <c r="D1094" s="99"/>
      <c r="E1094" s="126"/>
      <c r="F1094" s="100"/>
    </row>
    <row r="1095" spans="3:6">
      <c r="C1095" s="126"/>
      <c r="D1095" s="99"/>
      <c r="E1095" s="126"/>
      <c r="F1095" s="100"/>
    </row>
    <row r="1096" spans="3:6">
      <c r="C1096" s="126"/>
      <c r="D1096" s="99"/>
      <c r="E1096" s="126"/>
      <c r="F1096" s="100"/>
    </row>
    <row r="1097" spans="3:6">
      <c r="C1097" s="126"/>
      <c r="D1097" s="99"/>
      <c r="E1097" s="126"/>
      <c r="F1097" s="100"/>
    </row>
    <row r="1098" spans="3:6">
      <c r="C1098" s="126"/>
      <c r="D1098" s="99"/>
      <c r="E1098" s="126"/>
      <c r="F1098" s="100"/>
    </row>
    <row r="1099" spans="3:6">
      <c r="C1099" s="126"/>
      <c r="D1099" s="99"/>
      <c r="E1099" s="126"/>
      <c r="F1099" s="100"/>
    </row>
    <row r="1100" spans="3:6">
      <c r="C1100" s="126"/>
      <c r="D1100" s="99"/>
      <c r="E1100" s="126"/>
      <c r="F1100" s="100"/>
    </row>
    <row r="1101" spans="3:6">
      <c r="C1101" s="126"/>
      <c r="D1101" s="99"/>
      <c r="E1101" s="126"/>
      <c r="F1101" s="100"/>
    </row>
    <row r="1102" spans="3:6">
      <c r="C1102" s="126"/>
      <c r="D1102" s="99"/>
      <c r="E1102" s="126"/>
      <c r="F1102" s="100"/>
    </row>
    <row r="1103" spans="3:6">
      <c r="C1103" s="126"/>
      <c r="D1103" s="99"/>
      <c r="E1103" s="126"/>
      <c r="F1103" s="100"/>
    </row>
    <row r="1104" spans="3:6">
      <c r="C1104" s="126"/>
      <c r="D1104" s="99"/>
      <c r="E1104" s="126"/>
      <c r="F1104" s="100"/>
    </row>
    <row r="1105" spans="3:6">
      <c r="C1105" s="126"/>
      <c r="D1105" s="99"/>
      <c r="E1105" s="126"/>
      <c r="F1105" s="100"/>
    </row>
    <row r="1106" spans="3:6">
      <c r="C1106" s="126"/>
      <c r="D1106" s="99"/>
      <c r="E1106" s="126"/>
      <c r="F1106" s="100"/>
    </row>
    <row r="1107" spans="3:6">
      <c r="C1107" s="126"/>
      <c r="D1107" s="99"/>
      <c r="E1107" s="126"/>
      <c r="F1107" s="100"/>
    </row>
    <row r="1108" spans="3:6">
      <c r="C1108" s="126"/>
      <c r="D1108" s="99"/>
      <c r="E1108" s="126"/>
      <c r="F1108" s="100"/>
    </row>
    <row r="1109" spans="3:6">
      <c r="C1109" s="126"/>
      <c r="D1109" s="99"/>
      <c r="E1109" s="126"/>
      <c r="F1109" s="100"/>
    </row>
    <row r="1110" spans="3:6">
      <c r="C1110" s="126"/>
      <c r="D1110" s="99"/>
      <c r="E1110" s="126"/>
      <c r="F1110" s="100"/>
    </row>
    <row r="1111" spans="3:6">
      <c r="C1111" s="126"/>
      <c r="D1111" s="99"/>
      <c r="E1111" s="126"/>
      <c r="F1111" s="100"/>
    </row>
    <row r="1112" spans="3:6">
      <c r="C1112" s="126"/>
      <c r="D1112" s="99"/>
      <c r="E1112" s="126"/>
      <c r="F1112" s="100"/>
    </row>
    <row r="1113" spans="3:6">
      <c r="C1113" s="126"/>
      <c r="D1113" s="99"/>
      <c r="E1113" s="126"/>
      <c r="F1113" s="100"/>
    </row>
    <row r="1114" spans="3:6">
      <c r="C1114" s="126"/>
      <c r="D1114" s="99"/>
      <c r="E1114" s="126"/>
      <c r="F1114" s="100"/>
    </row>
    <row r="1115" spans="3:6">
      <c r="C1115" s="126"/>
      <c r="D1115" s="99"/>
      <c r="E1115" s="126"/>
      <c r="F1115" s="100"/>
    </row>
    <row r="1116" spans="3:6">
      <c r="C1116" s="126"/>
      <c r="D1116" s="99"/>
      <c r="E1116" s="126"/>
      <c r="F1116" s="100"/>
    </row>
    <row r="1117" spans="3:6">
      <c r="C1117" s="126"/>
      <c r="D1117" s="99"/>
      <c r="E1117" s="126"/>
      <c r="F1117" s="100"/>
    </row>
    <row r="1118" spans="3:6">
      <c r="C1118" s="126"/>
      <c r="D1118" s="99"/>
      <c r="E1118" s="126"/>
      <c r="F1118" s="100"/>
    </row>
    <row r="1119" spans="3:6">
      <c r="C1119" s="126"/>
      <c r="D1119" s="99"/>
      <c r="E1119" s="126"/>
      <c r="F1119" s="100"/>
    </row>
    <row r="1120" spans="3:6">
      <c r="C1120" s="126"/>
      <c r="D1120" s="99"/>
      <c r="E1120" s="126"/>
      <c r="F1120" s="100"/>
    </row>
    <row r="1121" spans="3:6">
      <c r="C1121" s="126"/>
      <c r="D1121" s="99"/>
      <c r="E1121" s="126"/>
      <c r="F1121" s="100"/>
    </row>
    <row r="1122" spans="3:6">
      <c r="C1122" s="126"/>
      <c r="D1122" s="99"/>
      <c r="E1122" s="126"/>
      <c r="F1122" s="100"/>
    </row>
    <row r="1123" spans="3:6">
      <c r="C1123" s="126"/>
      <c r="D1123" s="99"/>
      <c r="E1123" s="126"/>
      <c r="F1123" s="100"/>
    </row>
    <row r="1124" spans="3:6">
      <c r="C1124" s="126"/>
      <c r="D1124" s="99"/>
      <c r="E1124" s="126"/>
      <c r="F1124" s="100"/>
    </row>
    <row r="1125" spans="3:6">
      <c r="C1125" s="126"/>
      <c r="D1125" s="99"/>
      <c r="E1125" s="126"/>
      <c r="F1125" s="100"/>
    </row>
    <row r="1126" spans="3:6">
      <c r="C1126" s="126"/>
      <c r="D1126" s="99"/>
      <c r="E1126" s="126"/>
      <c r="F1126" s="100"/>
    </row>
    <row r="1127" spans="3:6">
      <c r="C1127" s="126"/>
      <c r="D1127" s="99"/>
      <c r="E1127" s="126"/>
      <c r="F1127" s="100"/>
    </row>
    <row r="1128" spans="3:6">
      <c r="C1128" s="126"/>
      <c r="D1128" s="99"/>
      <c r="E1128" s="126"/>
      <c r="F1128" s="100"/>
    </row>
    <row r="1129" spans="3:6">
      <c r="C1129" s="126"/>
      <c r="D1129" s="99"/>
      <c r="E1129" s="126"/>
      <c r="F1129" s="100"/>
    </row>
    <row r="1130" spans="3:6">
      <c r="C1130" s="126"/>
      <c r="D1130" s="99"/>
      <c r="E1130" s="126"/>
      <c r="F1130" s="100"/>
    </row>
    <row r="1131" spans="3:6">
      <c r="C1131" s="126"/>
      <c r="D1131" s="99"/>
      <c r="E1131" s="126"/>
      <c r="F1131" s="100"/>
    </row>
    <row r="1132" spans="3:6">
      <c r="C1132" s="126"/>
      <c r="D1132" s="99"/>
      <c r="E1132" s="126"/>
      <c r="F1132" s="100"/>
    </row>
    <row r="1133" spans="3:6">
      <c r="C1133" s="126"/>
      <c r="D1133" s="99"/>
      <c r="E1133" s="126"/>
      <c r="F1133" s="100"/>
    </row>
    <row r="1134" spans="3:6">
      <c r="C1134" s="126"/>
      <c r="D1134" s="99"/>
      <c r="E1134" s="126"/>
      <c r="F1134" s="100"/>
    </row>
    <row r="1135" spans="3:6">
      <c r="C1135" s="126"/>
      <c r="D1135" s="99"/>
      <c r="E1135" s="126"/>
      <c r="F1135" s="100"/>
    </row>
    <row r="1136" spans="3:6">
      <c r="C1136" s="126"/>
      <c r="D1136" s="99"/>
      <c r="E1136" s="126"/>
      <c r="F1136" s="100"/>
    </row>
    <row r="1137" spans="3:6">
      <c r="C1137" s="126"/>
      <c r="D1137" s="99"/>
      <c r="E1137" s="126"/>
      <c r="F1137" s="100"/>
    </row>
    <row r="1138" spans="3:6">
      <c r="C1138" s="126"/>
      <c r="D1138" s="99"/>
      <c r="E1138" s="126"/>
      <c r="F1138" s="100"/>
    </row>
    <row r="1139" spans="3:6">
      <c r="C1139" s="126"/>
      <c r="D1139" s="99"/>
      <c r="E1139" s="126"/>
      <c r="F1139" s="100"/>
    </row>
    <row r="1140" spans="3:6">
      <c r="C1140" s="126"/>
      <c r="D1140" s="99"/>
      <c r="E1140" s="126"/>
      <c r="F1140" s="100"/>
    </row>
    <row r="1141" spans="3:6">
      <c r="C1141" s="126"/>
      <c r="D1141" s="99"/>
      <c r="E1141" s="126"/>
      <c r="F1141" s="100"/>
    </row>
    <row r="1142" spans="3:6">
      <c r="C1142" s="126"/>
      <c r="D1142" s="99"/>
      <c r="E1142" s="126"/>
      <c r="F1142" s="100"/>
    </row>
    <row r="1143" spans="3:6">
      <c r="C1143" s="126"/>
      <c r="D1143" s="99"/>
      <c r="E1143" s="126"/>
      <c r="F1143" s="100"/>
    </row>
    <row r="1144" spans="3:6">
      <c r="C1144" s="126"/>
      <c r="D1144" s="99"/>
      <c r="E1144" s="126"/>
      <c r="F1144" s="100"/>
    </row>
    <row r="1145" spans="3:6">
      <c r="C1145" s="126"/>
      <c r="D1145" s="99"/>
      <c r="E1145" s="126"/>
      <c r="F1145" s="100"/>
    </row>
    <row r="1146" spans="3:6">
      <c r="C1146" s="126"/>
      <c r="D1146" s="99"/>
      <c r="E1146" s="126"/>
      <c r="F1146" s="100"/>
    </row>
    <row r="1147" spans="3:6">
      <c r="C1147" s="126"/>
      <c r="D1147" s="99"/>
      <c r="E1147" s="126"/>
      <c r="F1147" s="100"/>
    </row>
    <row r="1148" spans="3:6">
      <c r="C1148" s="126"/>
      <c r="D1148" s="99"/>
      <c r="E1148" s="126"/>
      <c r="F1148" s="100"/>
    </row>
    <row r="1149" spans="3:6">
      <c r="C1149" s="126"/>
      <c r="D1149" s="99"/>
      <c r="E1149" s="126"/>
      <c r="F1149" s="100"/>
    </row>
    <row r="1150" spans="3:6">
      <c r="C1150" s="126"/>
      <c r="D1150" s="99"/>
      <c r="E1150" s="126"/>
      <c r="F1150" s="100"/>
    </row>
    <row r="1151" spans="3:6">
      <c r="C1151" s="126"/>
      <c r="D1151" s="99"/>
      <c r="E1151" s="126"/>
      <c r="F1151" s="100"/>
    </row>
    <row r="1152" spans="3:6">
      <c r="C1152" s="126"/>
      <c r="D1152" s="99"/>
      <c r="E1152" s="126"/>
      <c r="F1152" s="100"/>
    </row>
    <row r="1153" spans="3:6">
      <c r="C1153" s="126"/>
      <c r="D1153" s="99"/>
      <c r="E1153" s="126"/>
      <c r="F1153" s="100"/>
    </row>
    <row r="1154" spans="3:6">
      <c r="C1154" s="126"/>
      <c r="D1154" s="99"/>
      <c r="E1154" s="126"/>
      <c r="F1154" s="100"/>
    </row>
    <row r="1155" spans="3:6">
      <c r="C1155" s="126"/>
      <c r="D1155" s="99"/>
      <c r="E1155" s="126"/>
      <c r="F1155" s="100"/>
    </row>
    <row r="1156" spans="3:6">
      <c r="C1156" s="126"/>
      <c r="D1156" s="99"/>
      <c r="E1156" s="126"/>
      <c r="F1156" s="100"/>
    </row>
    <row r="1157" spans="3:6">
      <c r="C1157" s="126"/>
      <c r="D1157" s="99"/>
      <c r="E1157" s="126"/>
      <c r="F1157" s="100"/>
    </row>
    <row r="1158" spans="3:6">
      <c r="C1158" s="126"/>
      <c r="D1158" s="99"/>
      <c r="E1158" s="126"/>
      <c r="F1158" s="100"/>
    </row>
    <row r="1159" spans="3:6">
      <c r="C1159" s="126"/>
      <c r="D1159" s="99"/>
      <c r="E1159" s="126"/>
      <c r="F1159" s="100"/>
    </row>
    <row r="1160" spans="3:6">
      <c r="C1160" s="126"/>
      <c r="D1160" s="99"/>
      <c r="E1160" s="126"/>
      <c r="F1160" s="100"/>
    </row>
    <row r="1161" spans="3:6">
      <c r="C1161" s="126"/>
      <c r="D1161" s="99"/>
      <c r="E1161" s="126"/>
      <c r="F1161" s="100"/>
    </row>
    <row r="1162" spans="3:6">
      <c r="C1162" s="126"/>
      <c r="D1162" s="99"/>
      <c r="E1162" s="126"/>
      <c r="F1162" s="100"/>
    </row>
    <row r="1163" spans="3:6">
      <c r="C1163" s="126"/>
      <c r="D1163" s="99"/>
      <c r="E1163" s="126"/>
      <c r="F1163" s="100"/>
    </row>
    <row r="1164" spans="3:6">
      <c r="C1164" s="126"/>
      <c r="D1164" s="99"/>
      <c r="E1164" s="126"/>
      <c r="F1164" s="100"/>
    </row>
    <row r="1165" spans="3:6">
      <c r="C1165" s="126"/>
      <c r="D1165" s="99"/>
      <c r="E1165" s="126"/>
      <c r="F1165" s="100"/>
    </row>
    <row r="1166" spans="3:6">
      <c r="C1166" s="126"/>
      <c r="D1166" s="99"/>
      <c r="E1166" s="126"/>
      <c r="F1166" s="100"/>
    </row>
    <row r="1167" spans="3:6">
      <c r="C1167" s="126"/>
      <c r="D1167" s="99"/>
      <c r="E1167" s="126"/>
      <c r="F1167" s="100"/>
    </row>
    <row r="1168" spans="3:6">
      <c r="C1168" s="126"/>
      <c r="D1168" s="99"/>
      <c r="E1168" s="126"/>
      <c r="F1168" s="100"/>
    </row>
    <row r="1169" spans="3:6">
      <c r="C1169" s="126"/>
      <c r="D1169" s="99"/>
      <c r="E1169" s="126"/>
      <c r="F1169" s="100"/>
    </row>
    <row r="1170" spans="3:6">
      <c r="C1170" s="126"/>
      <c r="D1170" s="99"/>
      <c r="E1170" s="126"/>
      <c r="F1170" s="100"/>
    </row>
    <row r="1171" spans="3:6">
      <c r="C1171" s="126"/>
      <c r="D1171" s="99"/>
      <c r="E1171" s="126"/>
      <c r="F1171" s="100"/>
    </row>
    <row r="1172" spans="3:6">
      <c r="C1172" s="126"/>
      <c r="D1172" s="99"/>
      <c r="E1172" s="126"/>
      <c r="F1172" s="100"/>
    </row>
    <row r="1173" spans="3:6">
      <c r="C1173" s="126"/>
      <c r="D1173" s="99"/>
      <c r="E1173" s="126"/>
      <c r="F1173" s="100"/>
    </row>
    <row r="1174" spans="3:6">
      <c r="C1174" s="126"/>
      <c r="D1174" s="99"/>
      <c r="E1174" s="126"/>
      <c r="F1174" s="100"/>
    </row>
    <row r="1175" spans="3:6">
      <c r="C1175" s="126"/>
      <c r="D1175" s="99"/>
      <c r="E1175" s="126"/>
      <c r="F1175" s="100"/>
    </row>
    <row r="1176" spans="3:6">
      <c r="C1176" s="126"/>
      <c r="D1176" s="99"/>
      <c r="E1176" s="126"/>
      <c r="F1176" s="100"/>
    </row>
    <row r="1177" spans="3:6">
      <c r="C1177" s="126"/>
      <c r="D1177" s="99"/>
      <c r="E1177" s="126"/>
      <c r="F1177" s="100"/>
    </row>
    <row r="1178" spans="3:6">
      <c r="C1178" s="126"/>
      <c r="D1178" s="99"/>
      <c r="E1178" s="126"/>
      <c r="F1178" s="100"/>
    </row>
    <row r="1179" spans="3:6">
      <c r="C1179" s="126"/>
      <c r="D1179" s="99"/>
      <c r="E1179" s="126"/>
      <c r="F1179" s="100"/>
    </row>
    <row r="1180" spans="3:6">
      <c r="C1180" s="126"/>
      <c r="D1180" s="99"/>
      <c r="E1180" s="126"/>
      <c r="F1180" s="100"/>
    </row>
    <row r="1181" spans="3:6">
      <c r="C1181" s="126"/>
      <c r="D1181" s="99"/>
      <c r="E1181" s="126"/>
      <c r="F1181" s="100"/>
    </row>
    <row r="1182" spans="3:6">
      <c r="C1182" s="126"/>
      <c r="D1182" s="99"/>
      <c r="E1182" s="126"/>
      <c r="F1182" s="100"/>
    </row>
    <row r="1183" spans="3:6">
      <c r="C1183" s="126"/>
      <c r="D1183" s="99"/>
      <c r="E1183" s="126"/>
      <c r="F1183" s="100"/>
    </row>
    <row r="1184" spans="3:6">
      <c r="C1184" s="126"/>
      <c r="D1184" s="99"/>
      <c r="E1184" s="126"/>
      <c r="F1184" s="100"/>
    </row>
    <row r="1185" spans="3:6">
      <c r="C1185" s="126"/>
      <c r="D1185" s="99"/>
      <c r="E1185" s="126"/>
      <c r="F1185" s="100"/>
    </row>
    <row r="1186" spans="3:6">
      <c r="C1186" s="126"/>
      <c r="D1186" s="99"/>
      <c r="E1186" s="126"/>
      <c r="F1186" s="100"/>
    </row>
    <row r="1187" spans="3:6">
      <c r="C1187" s="126"/>
      <c r="D1187" s="99"/>
      <c r="E1187" s="126"/>
      <c r="F1187" s="100"/>
    </row>
    <row r="1188" spans="3:6">
      <c r="C1188" s="126"/>
      <c r="D1188" s="99"/>
      <c r="E1188" s="126"/>
      <c r="F1188" s="100"/>
    </row>
    <row r="1189" spans="3:6">
      <c r="C1189" s="126"/>
      <c r="D1189" s="99"/>
      <c r="E1189" s="126"/>
      <c r="F1189" s="100"/>
    </row>
    <row r="1190" spans="3:6">
      <c r="C1190" s="126"/>
      <c r="D1190" s="99"/>
      <c r="E1190" s="126"/>
      <c r="F1190" s="100"/>
    </row>
    <row r="1191" spans="3:6">
      <c r="C1191" s="126"/>
      <c r="D1191" s="99"/>
      <c r="E1191" s="126"/>
      <c r="F1191" s="100"/>
    </row>
    <row r="1192" spans="3:6">
      <c r="C1192" s="126"/>
      <c r="D1192" s="99"/>
      <c r="E1192" s="126"/>
      <c r="F1192" s="100"/>
    </row>
    <row r="1193" spans="3:6">
      <c r="C1193" s="126"/>
      <c r="D1193" s="99"/>
      <c r="E1193" s="126"/>
      <c r="F1193" s="100"/>
    </row>
    <row r="1194" spans="3:6">
      <c r="C1194" s="126"/>
      <c r="D1194" s="99"/>
      <c r="E1194" s="126"/>
      <c r="F1194" s="100"/>
    </row>
    <row r="1195" spans="3:6">
      <c r="C1195" s="126"/>
      <c r="D1195" s="99"/>
      <c r="E1195" s="126"/>
      <c r="F1195" s="100"/>
    </row>
    <row r="1196" spans="3:6">
      <c r="C1196" s="126"/>
      <c r="D1196" s="99"/>
      <c r="E1196" s="126"/>
      <c r="F1196" s="100"/>
    </row>
    <row r="1197" spans="3:6">
      <c r="C1197" s="126"/>
      <c r="D1197" s="99"/>
      <c r="E1197" s="126"/>
      <c r="F1197" s="100"/>
    </row>
    <row r="1198" spans="3:6">
      <c r="C1198" s="126"/>
      <c r="D1198" s="99"/>
      <c r="E1198" s="126"/>
      <c r="F1198" s="100"/>
    </row>
    <row r="1199" spans="3:6">
      <c r="C1199" s="126"/>
      <c r="D1199" s="99"/>
      <c r="E1199" s="126"/>
      <c r="F1199" s="100"/>
    </row>
    <row r="1200" spans="3:6">
      <c r="C1200" s="126"/>
      <c r="D1200" s="99"/>
      <c r="E1200" s="126"/>
      <c r="F1200" s="100"/>
    </row>
    <row r="1201" spans="3:6">
      <c r="C1201" s="126"/>
      <c r="D1201" s="99"/>
      <c r="E1201" s="126"/>
      <c r="F1201" s="100"/>
    </row>
    <row r="1202" spans="3:6">
      <c r="C1202" s="126"/>
      <c r="D1202" s="99"/>
      <c r="E1202" s="126"/>
      <c r="F1202" s="100"/>
    </row>
    <row r="1203" spans="3:6">
      <c r="C1203" s="126"/>
      <c r="D1203" s="99"/>
      <c r="E1203" s="126"/>
      <c r="F1203" s="100"/>
    </row>
    <row r="1204" spans="3:6">
      <c r="C1204" s="126"/>
      <c r="D1204" s="99"/>
      <c r="E1204" s="126"/>
      <c r="F1204" s="100"/>
    </row>
    <row r="1205" spans="3:6">
      <c r="C1205" s="126"/>
      <c r="D1205" s="99"/>
      <c r="E1205" s="126"/>
      <c r="F1205" s="100"/>
    </row>
    <row r="1206" spans="3:6">
      <c r="C1206" s="126"/>
      <c r="D1206" s="99"/>
      <c r="E1206" s="126"/>
      <c r="F1206" s="100"/>
    </row>
    <row r="1207" spans="3:6">
      <c r="C1207" s="126"/>
      <c r="D1207" s="99"/>
      <c r="E1207" s="126"/>
      <c r="F1207" s="100"/>
    </row>
    <row r="1208" spans="3:6">
      <c r="C1208" s="126"/>
      <c r="D1208" s="99"/>
      <c r="E1208" s="126"/>
      <c r="F1208" s="100"/>
    </row>
    <row r="1209" spans="3:6">
      <c r="C1209" s="126"/>
      <c r="D1209" s="99"/>
      <c r="E1209" s="126"/>
      <c r="F1209" s="100"/>
    </row>
    <row r="1210" spans="3:6">
      <c r="C1210" s="126"/>
      <c r="D1210" s="99"/>
      <c r="E1210" s="126"/>
      <c r="F1210" s="100"/>
    </row>
    <row r="1211" spans="3:6">
      <c r="C1211" s="126"/>
      <c r="D1211" s="99"/>
      <c r="E1211" s="126"/>
      <c r="F1211" s="100"/>
    </row>
    <row r="1212" spans="3:6">
      <c r="C1212" s="126"/>
      <c r="D1212" s="99"/>
      <c r="E1212" s="126"/>
      <c r="F1212" s="100"/>
    </row>
    <row r="1213" spans="3:6">
      <c r="C1213" s="126"/>
      <c r="D1213" s="99"/>
      <c r="E1213" s="126"/>
      <c r="F1213" s="100"/>
    </row>
    <row r="1214" spans="3:6">
      <c r="C1214" s="126"/>
      <c r="D1214" s="99"/>
      <c r="E1214" s="126"/>
      <c r="F1214" s="100"/>
    </row>
    <row r="1215" spans="3:6">
      <c r="C1215" s="126"/>
      <c r="D1215" s="99"/>
      <c r="E1215" s="126"/>
      <c r="F1215" s="100"/>
    </row>
    <row r="1216" spans="3:6">
      <c r="C1216" s="126"/>
      <c r="D1216" s="99"/>
      <c r="E1216" s="126"/>
      <c r="F1216" s="100"/>
    </row>
    <row r="1217" spans="3:6">
      <c r="C1217" s="126"/>
      <c r="D1217" s="99"/>
      <c r="E1217" s="126"/>
      <c r="F1217" s="100"/>
    </row>
    <row r="1218" spans="3:6">
      <c r="C1218" s="126"/>
      <c r="D1218" s="99"/>
      <c r="E1218" s="126"/>
      <c r="F1218" s="100"/>
    </row>
    <row r="1219" spans="3:6">
      <c r="C1219" s="126"/>
      <c r="D1219" s="99"/>
      <c r="E1219" s="126"/>
      <c r="F1219" s="100"/>
    </row>
    <row r="1220" spans="3:6">
      <c r="C1220" s="126"/>
      <c r="D1220" s="99"/>
      <c r="E1220" s="126"/>
      <c r="F1220" s="100"/>
    </row>
    <row r="1221" spans="3:6">
      <c r="C1221" s="126"/>
      <c r="D1221" s="99"/>
      <c r="E1221" s="126"/>
      <c r="F1221" s="100"/>
    </row>
    <row r="1222" spans="3:6">
      <c r="C1222" s="126"/>
      <c r="D1222" s="99"/>
      <c r="E1222" s="126"/>
      <c r="F1222" s="100"/>
    </row>
    <row r="1223" spans="3:6">
      <c r="C1223" s="126"/>
      <c r="D1223" s="99"/>
      <c r="E1223" s="126"/>
      <c r="F1223" s="100"/>
    </row>
    <row r="1224" spans="3:6">
      <c r="C1224" s="126"/>
      <c r="D1224" s="99"/>
      <c r="E1224" s="126"/>
      <c r="F1224" s="100"/>
    </row>
    <row r="1225" spans="3:6">
      <c r="C1225" s="126"/>
      <c r="D1225" s="99"/>
      <c r="E1225" s="126"/>
      <c r="F1225" s="100"/>
    </row>
    <row r="1226" spans="3:6">
      <c r="C1226" s="126"/>
      <c r="D1226" s="99"/>
      <c r="E1226" s="126"/>
      <c r="F1226" s="100"/>
    </row>
    <row r="1227" spans="3:6">
      <c r="C1227" s="126"/>
      <c r="D1227" s="99"/>
      <c r="E1227" s="126"/>
      <c r="F1227" s="100"/>
    </row>
    <row r="1228" spans="3:6">
      <c r="C1228" s="126"/>
      <c r="D1228" s="99"/>
      <c r="E1228" s="126"/>
      <c r="F1228" s="100"/>
    </row>
    <row r="1229" spans="3:6">
      <c r="C1229" s="126"/>
      <c r="D1229" s="99"/>
      <c r="E1229" s="126"/>
      <c r="F1229" s="100"/>
    </row>
    <row r="1230" spans="3:6">
      <c r="C1230" s="126"/>
      <c r="D1230" s="99"/>
      <c r="E1230" s="126"/>
      <c r="F1230" s="100"/>
    </row>
    <row r="1231" spans="3:6">
      <c r="C1231" s="126"/>
      <c r="D1231" s="99"/>
      <c r="E1231" s="126"/>
      <c r="F1231" s="100"/>
    </row>
    <row r="1232" spans="3:6">
      <c r="C1232" s="126"/>
      <c r="D1232" s="99"/>
      <c r="E1232" s="126"/>
      <c r="F1232" s="100"/>
    </row>
    <row r="1233" spans="3:6">
      <c r="C1233" s="126"/>
      <c r="D1233" s="99"/>
      <c r="E1233" s="126"/>
      <c r="F1233" s="100"/>
    </row>
    <row r="1234" spans="3:6">
      <c r="C1234" s="126"/>
      <c r="D1234" s="99"/>
      <c r="E1234" s="126"/>
      <c r="F1234" s="100"/>
    </row>
    <row r="1235" spans="3:6">
      <c r="C1235" s="126"/>
      <c r="D1235" s="99"/>
      <c r="E1235" s="126"/>
      <c r="F1235" s="100"/>
    </row>
    <row r="1236" spans="3:6">
      <c r="C1236" s="126"/>
      <c r="D1236" s="99"/>
      <c r="E1236" s="126"/>
      <c r="F1236" s="100"/>
    </row>
    <row r="1237" spans="3:6">
      <c r="C1237" s="126"/>
      <c r="D1237" s="99"/>
      <c r="E1237" s="126"/>
      <c r="F1237" s="100"/>
    </row>
    <row r="1238" spans="3:6">
      <c r="C1238" s="126"/>
      <c r="D1238" s="99"/>
      <c r="E1238" s="126"/>
      <c r="F1238" s="100"/>
    </row>
    <row r="1239" spans="3:6">
      <c r="C1239" s="126"/>
      <c r="D1239" s="99"/>
      <c r="E1239" s="126"/>
      <c r="F1239" s="100"/>
    </row>
    <row r="1240" spans="3:6">
      <c r="C1240" s="126"/>
      <c r="D1240" s="99"/>
      <c r="E1240" s="126"/>
      <c r="F1240" s="100"/>
    </row>
    <row r="1241" spans="3:6">
      <c r="C1241" s="126"/>
      <c r="D1241" s="99"/>
      <c r="E1241" s="126"/>
      <c r="F1241" s="100"/>
    </row>
    <row r="1242" spans="3:6">
      <c r="C1242" s="126"/>
      <c r="D1242" s="99"/>
      <c r="E1242" s="126"/>
      <c r="F1242" s="100"/>
    </row>
    <row r="1243" spans="3:6">
      <c r="C1243" s="126"/>
      <c r="D1243" s="99"/>
      <c r="E1243" s="126"/>
      <c r="F1243" s="100"/>
    </row>
    <row r="1244" spans="3:6">
      <c r="C1244" s="126"/>
      <c r="D1244" s="99"/>
      <c r="E1244" s="126"/>
      <c r="F1244" s="100"/>
    </row>
    <row r="1245" spans="3:6">
      <c r="C1245" s="126"/>
      <c r="D1245" s="99"/>
      <c r="E1245" s="126"/>
      <c r="F1245" s="100"/>
    </row>
    <row r="1246" spans="3:6">
      <c r="C1246" s="126"/>
      <c r="D1246" s="99"/>
      <c r="E1246" s="126"/>
      <c r="F1246" s="100"/>
    </row>
    <row r="1247" spans="3:6">
      <c r="C1247" s="126"/>
      <c r="D1247" s="99"/>
      <c r="E1247" s="126"/>
      <c r="F1247" s="100"/>
    </row>
    <row r="1248" spans="3:6">
      <c r="C1248" s="126"/>
      <c r="D1248" s="99"/>
      <c r="E1248" s="126"/>
      <c r="F1248" s="100"/>
    </row>
    <row r="1249" spans="3:6">
      <c r="C1249" s="126"/>
      <c r="D1249" s="99"/>
      <c r="E1249" s="126"/>
      <c r="F1249" s="100"/>
    </row>
    <row r="1250" spans="3:6">
      <c r="C1250" s="126"/>
      <c r="D1250" s="99"/>
      <c r="E1250" s="126"/>
      <c r="F1250" s="100"/>
    </row>
    <row r="1251" spans="3:6">
      <c r="C1251" s="126"/>
      <c r="D1251" s="99"/>
      <c r="E1251" s="126"/>
      <c r="F1251" s="100"/>
    </row>
    <row r="1252" spans="3:6">
      <c r="C1252" s="126"/>
      <c r="D1252" s="99"/>
      <c r="E1252" s="126"/>
      <c r="F1252" s="100"/>
    </row>
    <row r="1253" spans="3:6">
      <c r="C1253" s="126"/>
      <c r="D1253" s="99"/>
      <c r="E1253" s="126"/>
      <c r="F1253" s="100"/>
    </row>
    <row r="1254" spans="3:6">
      <c r="C1254" s="126"/>
      <c r="D1254" s="99"/>
      <c r="E1254" s="126"/>
      <c r="F1254" s="100"/>
    </row>
    <row r="1255" spans="3:6">
      <c r="C1255" s="126"/>
      <c r="D1255" s="99"/>
      <c r="E1255" s="126"/>
      <c r="F1255" s="100"/>
    </row>
    <row r="1256" spans="3:6">
      <c r="C1256" s="126"/>
      <c r="D1256" s="99"/>
      <c r="E1256" s="126"/>
      <c r="F1256" s="100"/>
    </row>
    <row r="1257" spans="3:6">
      <c r="C1257" s="126"/>
      <c r="D1257" s="99"/>
      <c r="E1257" s="126"/>
      <c r="F1257" s="100"/>
    </row>
    <row r="1258" spans="3:6">
      <c r="C1258" s="126"/>
      <c r="D1258" s="99"/>
      <c r="E1258" s="126"/>
      <c r="F1258" s="100"/>
    </row>
    <row r="1259" spans="3:6">
      <c r="C1259" s="126"/>
      <c r="D1259" s="99"/>
      <c r="E1259" s="126"/>
      <c r="F1259" s="100"/>
    </row>
    <row r="1260" spans="3:6">
      <c r="C1260" s="126"/>
      <c r="D1260" s="99"/>
      <c r="E1260" s="126"/>
      <c r="F1260" s="100"/>
    </row>
    <row r="1261" spans="3:6">
      <c r="C1261" s="126"/>
      <c r="D1261" s="99"/>
      <c r="E1261" s="126"/>
      <c r="F1261" s="100"/>
    </row>
    <row r="1262" spans="3:6">
      <c r="C1262" s="126"/>
      <c r="D1262" s="99"/>
      <c r="E1262" s="126"/>
      <c r="F1262" s="100"/>
    </row>
    <row r="1263" spans="3:6">
      <c r="C1263" s="126"/>
      <c r="D1263" s="99"/>
      <c r="E1263" s="126"/>
      <c r="F1263" s="100"/>
    </row>
    <row r="1264" spans="3:6">
      <c r="C1264" s="126"/>
      <c r="D1264" s="99"/>
      <c r="E1264" s="126"/>
      <c r="F1264" s="100"/>
    </row>
    <row r="1265" spans="3:6">
      <c r="C1265" s="126"/>
      <c r="D1265" s="99"/>
      <c r="E1265" s="126"/>
      <c r="F1265" s="100"/>
    </row>
    <row r="1266" spans="3:6">
      <c r="C1266" s="126"/>
      <c r="D1266" s="99"/>
      <c r="E1266" s="126"/>
      <c r="F1266" s="100"/>
    </row>
    <row r="1267" spans="3:6">
      <c r="C1267" s="126"/>
      <c r="D1267" s="99"/>
      <c r="E1267" s="126"/>
      <c r="F1267" s="100"/>
    </row>
    <row r="1268" spans="3:6">
      <c r="C1268" s="126"/>
      <c r="D1268" s="99"/>
      <c r="E1268" s="126"/>
      <c r="F1268" s="100"/>
    </row>
    <row r="1269" spans="3:6">
      <c r="C1269" s="126"/>
      <c r="D1269" s="99"/>
      <c r="E1269" s="126"/>
      <c r="F1269" s="100"/>
    </row>
    <row r="1270" spans="3:6">
      <c r="C1270" s="126"/>
      <c r="D1270" s="99"/>
      <c r="E1270" s="126"/>
      <c r="F1270" s="100"/>
    </row>
    <row r="1271" spans="3:6">
      <c r="C1271" s="126"/>
      <c r="D1271" s="99"/>
      <c r="E1271" s="126"/>
      <c r="F1271" s="100"/>
    </row>
    <row r="1272" spans="3:6">
      <c r="C1272" s="126"/>
      <c r="D1272" s="99"/>
      <c r="E1272" s="126"/>
      <c r="F1272" s="100"/>
    </row>
    <row r="1273" spans="3:6">
      <c r="C1273" s="126"/>
      <c r="D1273" s="99"/>
      <c r="E1273" s="126"/>
      <c r="F1273" s="100"/>
    </row>
    <row r="1274" spans="3:6">
      <c r="C1274" s="126"/>
      <c r="D1274" s="99"/>
      <c r="E1274" s="126"/>
      <c r="F1274" s="100"/>
    </row>
    <row r="1275" spans="3:6">
      <c r="C1275" s="126"/>
      <c r="D1275" s="99"/>
      <c r="E1275" s="126"/>
      <c r="F1275" s="100"/>
    </row>
    <row r="1276" spans="3:6">
      <c r="C1276" s="126"/>
      <c r="D1276" s="99"/>
      <c r="E1276" s="126"/>
      <c r="F1276" s="100"/>
    </row>
    <row r="1277" spans="3:6">
      <c r="C1277" s="126"/>
      <c r="D1277" s="99"/>
      <c r="E1277" s="126"/>
      <c r="F1277" s="100"/>
    </row>
    <row r="1278" spans="3:6">
      <c r="C1278" s="126"/>
      <c r="D1278" s="99"/>
      <c r="E1278" s="126"/>
      <c r="F1278" s="100"/>
    </row>
    <row r="1279" spans="3:6">
      <c r="C1279" s="126"/>
      <c r="D1279" s="99"/>
      <c r="E1279" s="126"/>
      <c r="F1279" s="100"/>
    </row>
    <row r="1280" spans="3:6">
      <c r="C1280" s="126"/>
      <c r="D1280" s="99"/>
      <c r="E1280" s="126"/>
      <c r="F1280" s="100"/>
    </row>
    <row r="1281" spans="3:6">
      <c r="C1281" s="126"/>
      <c r="D1281" s="99"/>
      <c r="E1281" s="126"/>
      <c r="F1281" s="100"/>
    </row>
    <row r="1282" spans="3:6">
      <c r="C1282" s="126"/>
      <c r="D1282" s="99"/>
      <c r="E1282" s="126"/>
      <c r="F1282" s="100"/>
    </row>
    <row r="1283" spans="3:6">
      <c r="C1283" s="126"/>
      <c r="D1283" s="99"/>
      <c r="E1283" s="126"/>
      <c r="F1283" s="100"/>
    </row>
    <row r="1284" spans="3:6">
      <c r="C1284" s="126"/>
      <c r="D1284" s="99"/>
      <c r="E1284" s="126"/>
      <c r="F1284" s="100"/>
    </row>
    <row r="1285" spans="3:6">
      <c r="C1285" s="126"/>
      <c r="D1285" s="99"/>
      <c r="E1285" s="126"/>
      <c r="F1285" s="100"/>
    </row>
    <row r="1286" spans="3:6">
      <c r="C1286" s="126"/>
      <c r="D1286" s="99"/>
      <c r="E1286" s="126"/>
      <c r="F1286" s="100"/>
    </row>
    <row r="1287" spans="3:6">
      <c r="C1287" s="126"/>
      <c r="D1287" s="99"/>
      <c r="E1287" s="126"/>
      <c r="F1287" s="100"/>
    </row>
    <row r="1288" spans="3:6">
      <c r="C1288" s="126"/>
      <c r="D1288" s="99"/>
      <c r="E1288" s="126"/>
      <c r="F1288" s="100"/>
    </row>
    <row r="1289" spans="3:6">
      <c r="C1289" s="126"/>
      <c r="D1289" s="99"/>
      <c r="E1289" s="126"/>
      <c r="F1289" s="100"/>
    </row>
    <row r="1290" spans="3:6">
      <c r="C1290" s="126"/>
      <c r="D1290" s="99"/>
      <c r="E1290" s="126"/>
      <c r="F1290" s="100"/>
    </row>
    <row r="1291" spans="3:6">
      <c r="C1291" s="126"/>
      <c r="D1291" s="99"/>
      <c r="E1291" s="126"/>
      <c r="F1291" s="100"/>
    </row>
    <row r="1292" spans="3:6">
      <c r="C1292" s="126"/>
      <c r="D1292" s="99"/>
      <c r="E1292" s="126"/>
      <c r="F1292" s="100"/>
    </row>
    <row r="1293" spans="3:6">
      <c r="C1293" s="126"/>
      <c r="D1293" s="99"/>
      <c r="E1293" s="126"/>
      <c r="F1293" s="100"/>
    </row>
    <row r="1294" spans="3:6">
      <c r="C1294" s="126"/>
      <c r="D1294" s="99"/>
      <c r="E1294" s="126"/>
      <c r="F1294" s="100"/>
    </row>
    <row r="1295" spans="3:6">
      <c r="C1295" s="126"/>
      <c r="D1295" s="99"/>
      <c r="E1295" s="126"/>
      <c r="F1295" s="100"/>
    </row>
    <row r="1296" spans="3:6">
      <c r="C1296" s="126"/>
      <c r="D1296" s="99"/>
      <c r="E1296" s="126"/>
      <c r="F1296" s="100"/>
    </row>
    <row r="1297" spans="3:6">
      <c r="C1297" s="126"/>
      <c r="D1297" s="99"/>
      <c r="E1297" s="126"/>
      <c r="F1297" s="100"/>
    </row>
    <row r="1298" spans="3:6">
      <c r="C1298" s="126"/>
      <c r="D1298" s="99"/>
      <c r="E1298" s="126"/>
      <c r="F1298" s="100"/>
    </row>
    <row r="1299" spans="3:6">
      <c r="C1299" s="126"/>
      <c r="D1299" s="99"/>
      <c r="E1299" s="126"/>
      <c r="F1299" s="100"/>
    </row>
    <row r="1300" spans="3:6">
      <c r="C1300" s="126"/>
      <c r="D1300" s="99"/>
      <c r="E1300" s="126"/>
      <c r="F1300" s="100"/>
    </row>
    <row r="1301" spans="3:6">
      <c r="C1301" s="126"/>
      <c r="D1301" s="99"/>
      <c r="E1301" s="126"/>
      <c r="F1301" s="100"/>
    </row>
    <row r="1302" spans="3:6">
      <c r="C1302" s="126"/>
      <c r="D1302" s="99"/>
      <c r="E1302" s="126"/>
      <c r="F1302" s="100"/>
    </row>
    <row r="1303" spans="3:6">
      <c r="C1303" s="126"/>
      <c r="D1303" s="99"/>
      <c r="E1303" s="126"/>
      <c r="F1303" s="100"/>
    </row>
    <row r="1304" spans="3:6">
      <c r="C1304" s="126"/>
      <c r="D1304" s="99"/>
      <c r="E1304" s="126"/>
      <c r="F1304" s="100"/>
    </row>
    <row r="1305" spans="3:6">
      <c r="C1305" s="126"/>
      <c r="D1305" s="99"/>
      <c r="E1305" s="126"/>
      <c r="F1305" s="100"/>
    </row>
    <row r="1306" spans="3:6">
      <c r="C1306" s="126"/>
      <c r="D1306" s="99"/>
      <c r="E1306" s="126"/>
      <c r="F1306" s="100"/>
    </row>
    <row r="1307" spans="3:6">
      <c r="C1307" s="126"/>
      <c r="D1307" s="99"/>
      <c r="E1307" s="126"/>
      <c r="F1307" s="100"/>
    </row>
    <row r="1308" spans="3:6">
      <c r="C1308" s="126"/>
      <c r="D1308" s="99"/>
      <c r="E1308" s="126"/>
      <c r="F1308" s="100"/>
    </row>
    <row r="1309" spans="3:6">
      <c r="C1309" s="126"/>
      <c r="D1309" s="99"/>
      <c r="E1309" s="126"/>
      <c r="F1309" s="100"/>
    </row>
    <row r="1310" spans="3:6">
      <c r="C1310" s="126"/>
      <c r="D1310" s="99"/>
      <c r="E1310" s="126"/>
      <c r="F1310" s="100"/>
    </row>
    <row r="1311" spans="3:6">
      <c r="C1311" s="126"/>
      <c r="D1311" s="99"/>
      <c r="E1311" s="126"/>
      <c r="F1311" s="100"/>
    </row>
    <row r="1312" spans="3:6">
      <c r="C1312" s="126"/>
      <c r="D1312" s="99"/>
      <c r="E1312" s="126"/>
      <c r="F1312" s="100"/>
    </row>
    <row r="1313" spans="3:6">
      <c r="C1313" s="126"/>
      <c r="D1313" s="99"/>
      <c r="E1313" s="126"/>
      <c r="F1313" s="100"/>
    </row>
    <row r="1314" spans="3:6">
      <c r="C1314" s="126"/>
      <c r="D1314" s="99"/>
      <c r="E1314" s="126"/>
      <c r="F1314" s="100"/>
    </row>
    <row r="1315" spans="3:6">
      <c r="C1315" s="126"/>
      <c r="D1315" s="99"/>
      <c r="E1315" s="126"/>
      <c r="F1315" s="100"/>
    </row>
    <row r="1316" spans="3:6">
      <c r="C1316" s="126"/>
      <c r="D1316" s="99"/>
      <c r="E1316" s="126"/>
      <c r="F1316" s="100"/>
    </row>
    <row r="1317" spans="3:6">
      <c r="C1317" s="126"/>
      <c r="D1317" s="99"/>
      <c r="E1317" s="126"/>
      <c r="F1317" s="100"/>
    </row>
    <row r="1318" spans="3:6">
      <c r="C1318" s="126"/>
      <c r="D1318" s="99"/>
      <c r="E1318" s="126"/>
      <c r="F1318" s="100"/>
    </row>
    <row r="1319" spans="3:6">
      <c r="C1319" s="126"/>
      <c r="D1319" s="99"/>
      <c r="E1319" s="126"/>
      <c r="F1319" s="100"/>
    </row>
    <row r="1320" spans="3:6">
      <c r="C1320" s="126"/>
      <c r="D1320" s="99"/>
      <c r="E1320" s="126"/>
      <c r="F1320" s="100"/>
    </row>
    <row r="1321" spans="3:6">
      <c r="C1321" s="126"/>
      <c r="D1321" s="99"/>
      <c r="E1321" s="126"/>
      <c r="F1321" s="100"/>
    </row>
    <row r="1322" spans="3:6">
      <c r="C1322" s="126"/>
      <c r="D1322" s="99"/>
      <c r="E1322" s="126"/>
      <c r="F1322" s="100"/>
    </row>
    <row r="1323" spans="3:6">
      <c r="C1323" s="126"/>
      <c r="D1323" s="99"/>
      <c r="E1323" s="126"/>
      <c r="F1323" s="100"/>
    </row>
    <row r="1324" spans="3:6">
      <c r="C1324" s="126"/>
      <c r="D1324" s="99"/>
      <c r="E1324" s="126"/>
      <c r="F1324" s="100"/>
    </row>
    <row r="1325" spans="3:6">
      <c r="C1325" s="126"/>
      <c r="D1325" s="99"/>
      <c r="E1325" s="126"/>
      <c r="F1325" s="100"/>
    </row>
    <row r="1326" spans="3:6">
      <c r="C1326" s="126"/>
      <c r="D1326" s="99"/>
      <c r="E1326" s="126"/>
      <c r="F1326" s="100"/>
    </row>
    <row r="1327" spans="3:6">
      <c r="C1327" s="126"/>
      <c r="D1327" s="99"/>
      <c r="E1327" s="126"/>
      <c r="F1327" s="100"/>
    </row>
    <row r="1328" spans="3:6">
      <c r="C1328" s="126"/>
      <c r="D1328" s="99"/>
      <c r="E1328" s="126"/>
      <c r="F1328" s="100"/>
    </row>
    <row r="1329" spans="3:6">
      <c r="C1329" s="126"/>
      <c r="D1329" s="99"/>
      <c r="E1329" s="126"/>
      <c r="F1329" s="100"/>
    </row>
    <row r="1330" spans="3:6">
      <c r="C1330" s="126"/>
      <c r="D1330" s="99"/>
      <c r="E1330" s="126"/>
      <c r="F1330" s="100"/>
    </row>
    <row r="1331" spans="3:6">
      <c r="C1331" s="126"/>
      <c r="D1331" s="99"/>
      <c r="E1331" s="126"/>
      <c r="F1331" s="100"/>
    </row>
    <row r="1332" spans="3:6">
      <c r="C1332" s="126"/>
      <c r="D1332" s="99"/>
      <c r="E1332" s="126"/>
      <c r="F1332" s="100"/>
    </row>
    <row r="1333" spans="3:6">
      <c r="C1333" s="126"/>
      <c r="D1333" s="99"/>
      <c r="E1333" s="126"/>
      <c r="F1333" s="100"/>
    </row>
    <row r="1334" spans="3:6">
      <c r="C1334" s="126"/>
      <c r="D1334" s="99"/>
      <c r="E1334" s="126"/>
      <c r="F1334" s="100"/>
    </row>
    <row r="1335" spans="3:6">
      <c r="C1335" s="126"/>
      <c r="D1335" s="99"/>
      <c r="E1335" s="126"/>
      <c r="F1335" s="100"/>
    </row>
    <row r="1336" spans="3:6">
      <c r="C1336" s="126"/>
      <c r="D1336" s="99"/>
      <c r="E1336" s="126"/>
      <c r="F1336" s="100"/>
    </row>
    <row r="1337" spans="3:6">
      <c r="C1337" s="126"/>
      <c r="D1337" s="99"/>
      <c r="E1337" s="126"/>
      <c r="F1337" s="100"/>
    </row>
    <row r="1338" spans="3:6">
      <c r="C1338" s="126"/>
      <c r="D1338" s="99"/>
      <c r="E1338" s="126"/>
      <c r="F1338" s="100"/>
    </row>
    <row r="1339" spans="3:6">
      <c r="C1339" s="126"/>
      <c r="D1339" s="99"/>
      <c r="E1339" s="126"/>
      <c r="F1339" s="100"/>
    </row>
    <row r="1340" spans="3:6">
      <c r="C1340" s="126"/>
      <c r="D1340" s="99"/>
      <c r="E1340" s="126"/>
      <c r="F1340" s="100"/>
    </row>
    <row r="1341" spans="3:6">
      <c r="C1341" s="126"/>
      <c r="D1341" s="99"/>
      <c r="E1341" s="126"/>
      <c r="F1341" s="100"/>
    </row>
    <row r="1342" spans="3:6">
      <c r="C1342" s="126"/>
      <c r="D1342" s="99"/>
      <c r="E1342" s="126"/>
      <c r="F1342" s="100"/>
    </row>
    <row r="1343" spans="3:6">
      <c r="C1343" s="126"/>
      <c r="D1343" s="99"/>
      <c r="E1343" s="126"/>
      <c r="F1343" s="100"/>
    </row>
    <row r="1344" spans="3:6">
      <c r="C1344" s="126"/>
      <c r="D1344" s="99"/>
      <c r="E1344" s="126"/>
      <c r="F1344" s="100"/>
    </row>
    <row r="1345" spans="3:6">
      <c r="C1345" s="126"/>
      <c r="D1345" s="99"/>
      <c r="E1345" s="126"/>
      <c r="F1345" s="100"/>
    </row>
    <row r="1346" spans="3:6">
      <c r="C1346" s="126"/>
      <c r="D1346" s="99"/>
      <c r="E1346" s="126"/>
      <c r="F1346" s="100"/>
    </row>
    <row r="1347" spans="3:6">
      <c r="C1347" s="126"/>
      <c r="D1347" s="99"/>
      <c r="E1347" s="126"/>
      <c r="F1347" s="100"/>
    </row>
    <row r="1348" spans="3:6">
      <c r="C1348" s="126"/>
      <c r="D1348" s="99"/>
      <c r="E1348" s="126"/>
      <c r="F1348" s="100"/>
    </row>
    <row r="1349" spans="3:6">
      <c r="C1349" s="126"/>
      <c r="D1349" s="99"/>
      <c r="E1349" s="126"/>
      <c r="F1349" s="100"/>
    </row>
    <row r="1350" spans="3:6">
      <c r="C1350" s="126"/>
      <c r="D1350" s="99"/>
      <c r="E1350" s="126"/>
      <c r="F1350" s="100"/>
    </row>
    <row r="1351" spans="3:6">
      <c r="C1351" s="126"/>
      <c r="D1351" s="99"/>
      <c r="E1351" s="126"/>
      <c r="F1351" s="100"/>
    </row>
    <row r="1352" spans="3:6">
      <c r="C1352" s="126"/>
      <c r="D1352" s="99"/>
      <c r="E1352" s="126"/>
      <c r="F1352" s="100"/>
    </row>
    <row r="1353" spans="3:6">
      <c r="C1353" s="126"/>
      <c r="D1353" s="99"/>
      <c r="E1353" s="126"/>
      <c r="F1353" s="100"/>
    </row>
    <row r="1354" spans="3:6">
      <c r="C1354" s="126"/>
      <c r="D1354" s="99"/>
      <c r="E1354" s="126"/>
      <c r="F1354" s="100"/>
    </row>
    <row r="1355" spans="3:6">
      <c r="C1355" s="126"/>
      <c r="D1355" s="99"/>
      <c r="E1355" s="126"/>
      <c r="F1355" s="100"/>
    </row>
    <row r="1356" spans="3:6">
      <c r="C1356" s="126"/>
      <c r="D1356" s="99"/>
      <c r="E1356" s="126"/>
      <c r="F1356" s="100"/>
    </row>
    <row r="1357" spans="3:6">
      <c r="C1357" s="126"/>
      <c r="D1357" s="99"/>
      <c r="E1357" s="126"/>
      <c r="F1357" s="100"/>
    </row>
    <row r="1358" spans="3:6">
      <c r="C1358" s="126"/>
      <c r="D1358" s="99"/>
      <c r="E1358" s="126"/>
      <c r="F1358" s="100"/>
    </row>
    <row r="1359" spans="3:6">
      <c r="C1359" s="126"/>
      <c r="D1359" s="99"/>
      <c r="E1359" s="126"/>
      <c r="F1359" s="100"/>
    </row>
    <row r="1360" spans="3:6">
      <c r="C1360" s="126"/>
      <c r="D1360" s="99"/>
      <c r="E1360" s="126"/>
      <c r="F1360" s="100"/>
    </row>
    <row r="1361" spans="3:6">
      <c r="C1361" s="126"/>
      <c r="D1361" s="99"/>
      <c r="E1361" s="126"/>
      <c r="F1361" s="100"/>
    </row>
    <row r="1362" spans="3:6">
      <c r="C1362" s="126"/>
      <c r="D1362" s="99"/>
      <c r="E1362" s="126"/>
      <c r="F1362" s="100"/>
    </row>
    <row r="1363" spans="3:6">
      <c r="C1363" s="126"/>
      <c r="D1363" s="99"/>
      <c r="E1363" s="126"/>
      <c r="F1363" s="100"/>
    </row>
    <row r="1364" spans="3:6">
      <c r="C1364" s="126"/>
      <c r="D1364" s="99"/>
      <c r="E1364" s="126"/>
      <c r="F1364" s="100"/>
    </row>
    <row r="1365" spans="3:6">
      <c r="C1365" s="126"/>
      <c r="D1365" s="99"/>
      <c r="E1365" s="126"/>
      <c r="F1365" s="100"/>
    </row>
    <row r="1366" spans="3:6">
      <c r="C1366" s="126"/>
      <c r="D1366" s="99"/>
      <c r="E1366" s="126"/>
      <c r="F1366" s="100"/>
    </row>
    <row r="1367" spans="3:6">
      <c r="C1367" s="126"/>
      <c r="D1367" s="99"/>
      <c r="E1367" s="126"/>
      <c r="F1367" s="100"/>
    </row>
    <row r="1368" spans="3:6">
      <c r="C1368" s="126"/>
      <c r="D1368" s="99"/>
      <c r="E1368" s="126"/>
      <c r="F1368" s="100"/>
    </row>
    <row r="1369" spans="3:6">
      <c r="C1369" s="126"/>
      <c r="D1369" s="99"/>
      <c r="E1369" s="126"/>
      <c r="F1369" s="100"/>
    </row>
    <row r="1370" spans="3:6">
      <c r="C1370" s="126"/>
      <c r="D1370" s="99"/>
      <c r="E1370" s="126"/>
      <c r="F1370" s="100"/>
    </row>
    <row r="1371" spans="3:6">
      <c r="C1371" s="126"/>
      <c r="D1371" s="99"/>
      <c r="E1371" s="126"/>
      <c r="F1371" s="100"/>
    </row>
    <row r="1372" spans="3:6">
      <c r="C1372" s="126"/>
      <c r="D1372" s="99"/>
      <c r="E1372" s="126"/>
      <c r="F1372" s="100"/>
    </row>
    <row r="1373" spans="3:6">
      <c r="C1373" s="126"/>
      <c r="D1373" s="99"/>
      <c r="E1373" s="126"/>
      <c r="F1373" s="100"/>
    </row>
    <row r="1374" spans="3:6">
      <c r="C1374" s="126"/>
      <c r="D1374" s="99"/>
      <c r="E1374" s="126"/>
      <c r="F1374" s="100"/>
    </row>
    <row r="1375" spans="3:6">
      <c r="C1375" s="126"/>
      <c r="D1375" s="99"/>
      <c r="E1375" s="126"/>
      <c r="F1375" s="100"/>
    </row>
    <row r="1376" spans="3:6">
      <c r="C1376" s="126"/>
      <c r="D1376" s="99"/>
      <c r="E1376" s="126"/>
      <c r="F1376" s="100"/>
    </row>
    <row r="1377" spans="3:6">
      <c r="C1377" s="126"/>
      <c r="D1377" s="99"/>
      <c r="E1377" s="126"/>
      <c r="F1377" s="100"/>
    </row>
    <row r="1378" spans="3:6">
      <c r="C1378" s="126"/>
      <c r="D1378" s="99"/>
      <c r="E1378" s="126"/>
      <c r="F1378" s="100"/>
    </row>
    <row r="1379" spans="3:6">
      <c r="C1379" s="126"/>
      <c r="D1379" s="99"/>
      <c r="E1379" s="126"/>
      <c r="F1379" s="100"/>
    </row>
    <row r="1380" spans="3:6">
      <c r="C1380" s="126"/>
      <c r="D1380" s="99"/>
      <c r="E1380" s="126"/>
      <c r="F1380" s="100"/>
    </row>
    <row r="1381" spans="3:6">
      <c r="C1381" s="126"/>
      <c r="D1381" s="99"/>
      <c r="E1381" s="126"/>
      <c r="F1381" s="100"/>
    </row>
    <row r="1382" spans="3:6">
      <c r="C1382" s="126"/>
      <c r="D1382" s="99"/>
      <c r="E1382" s="126"/>
      <c r="F1382" s="100"/>
    </row>
    <row r="1383" spans="3:6">
      <c r="C1383" s="126"/>
      <c r="D1383" s="99"/>
      <c r="E1383" s="126"/>
      <c r="F1383" s="100"/>
    </row>
    <row r="1384" spans="3:6">
      <c r="C1384" s="126"/>
      <c r="D1384" s="99"/>
      <c r="E1384" s="126"/>
      <c r="F1384" s="100"/>
    </row>
    <row r="1385" spans="3:6">
      <c r="C1385" s="126"/>
      <c r="D1385" s="99"/>
      <c r="E1385" s="126"/>
      <c r="F1385" s="100"/>
    </row>
    <row r="1386" spans="3:6">
      <c r="C1386" s="126"/>
      <c r="D1386" s="99"/>
      <c r="E1386" s="126"/>
      <c r="F1386" s="100"/>
    </row>
    <row r="1387" spans="3:6">
      <c r="C1387" s="126"/>
      <c r="D1387" s="99"/>
      <c r="E1387" s="126"/>
      <c r="F1387" s="100"/>
    </row>
    <row r="1388" spans="3:6">
      <c r="C1388" s="126"/>
      <c r="D1388" s="99"/>
      <c r="E1388" s="126"/>
      <c r="F1388" s="100"/>
    </row>
    <row r="1389" spans="3:6">
      <c r="C1389" s="126"/>
      <c r="D1389" s="99"/>
      <c r="E1389" s="126"/>
      <c r="F1389" s="100"/>
    </row>
    <row r="1390" spans="3:6">
      <c r="C1390" s="126"/>
      <c r="D1390" s="99"/>
      <c r="E1390" s="126"/>
      <c r="F1390" s="100"/>
    </row>
    <row r="1391" spans="3:6">
      <c r="C1391" s="126"/>
      <c r="D1391" s="99"/>
      <c r="E1391" s="126"/>
      <c r="F1391" s="100"/>
    </row>
    <row r="1392" spans="3:6">
      <c r="C1392" s="126"/>
      <c r="D1392" s="99"/>
      <c r="E1392" s="126"/>
      <c r="F1392" s="100"/>
    </row>
    <row r="1393" spans="3:6">
      <c r="C1393" s="126"/>
      <c r="D1393" s="99"/>
      <c r="E1393" s="126"/>
      <c r="F1393" s="100"/>
    </row>
    <row r="1394" spans="3:6">
      <c r="C1394" s="126"/>
      <c r="D1394" s="99"/>
      <c r="E1394" s="126"/>
      <c r="F1394" s="100"/>
    </row>
    <row r="1395" spans="3:6">
      <c r="C1395" s="126"/>
      <c r="D1395" s="99"/>
      <c r="E1395" s="126"/>
      <c r="F1395" s="100"/>
    </row>
    <row r="1396" spans="3:6">
      <c r="C1396" s="126"/>
      <c r="D1396" s="99"/>
      <c r="E1396" s="126"/>
      <c r="F1396" s="100"/>
    </row>
    <row r="1397" spans="3:6">
      <c r="C1397" s="126"/>
      <c r="D1397" s="99"/>
      <c r="E1397" s="126"/>
      <c r="F1397" s="100"/>
    </row>
    <row r="1398" spans="3:6">
      <c r="C1398" s="126"/>
      <c r="D1398" s="99"/>
      <c r="E1398" s="126"/>
      <c r="F1398" s="100"/>
    </row>
    <row r="1399" spans="3:6">
      <c r="C1399" s="126"/>
      <c r="D1399" s="99"/>
      <c r="E1399" s="126"/>
      <c r="F1399" s="100"/>
    </row>
    <row r="1400" spans="3:6">
      <c r="C1400" s="126"/>
      <c r="D1400" s="99"/>
      <c r="E1400" s="126"/>
      <c r="F1400" s="100"/>
    </row>
    <row r="1401" spans="3:6">
      <c r="C1401" s="126"/>
      <c r="D1401" s="99"/>
      <c r="E1401" s="126"/>
      <c r="F1401" s="100"/>
    </row>
    <row r="1402" spans="3:6">
      <c r="C1402" s="126"/>
      <c r="D1402" s="99"/>
      <c r="E1402" s="126"/>
      <c r="F1402" s="100"/>
    </row>
    <row r="1403" spans="3:6">
      <c r="C1403" s="126"/>
      <c r="D1403" s="99"/>
      <c r="E1403" s="126"/>
      <c r="F1403" s="100"/>
    </row>
    <row r="1404" spans="3:6">
      <c r="C1404" s="126"/>
      <c r="D1404" s="99"/>
      <c r="E1404" s="126"/>
      <c r="F1404" s="100"/>
    </row>
    <row r="1405" spans="3:6">
      <c r="C1405" s="126"/>
      <c r="D1405" s="99"/>
      <c r="E1405" s="126"/>
      <c r="F1405" s="100"/>
    </row>
    <row r="1406" spans="3:6">
      <c r="C1406" s="126"/>
      <c r="D1406" s="99"/>
      <c r="E1406" s="126"/>
      <c r="F1406" s="100"/>
    </row>
    <row r="1407" spans="3:6">
      <c r="C1407" s="126"/>
      <c r="D1407" s="99"/>
      <c r="E1407" s="126"/>
      <c r="F1407" s="100"/>
    </row>
    <row r="1408" spans="3:6">
      <c r="C1408" s="126"/>
      <c r="D1408" s="99"/>
      <c r="E1408" s="126"/>
      <c r="F1408" s="100"/>
    </row>
    <row r="1409" spans="3:6">
      <c r="C1409" s="126"/>
      <c r="D1409" s="99"/>
      <c r="E1409" s="126"/>
      <c r="F1409" s="100"/>
    </row>
    <row r="1410" spans="3:6">
      <c r="C1410" s="126"/>
      <c r="D1410" s="99"/>
      <c r="E1410" s="126"/>
      <c r="F1410" s="100"/>
    </row>
    <row r="1411" spans="3:6">
      <c r="C1411" s="126"/>
      <c r="D1411" s="99"/>
      <c r="E1411" s="126"/>
      <c r="F1411" s="100"/>
    </row>
    <row r="1412" spans="3:6">
      <c r="C1412" s="126"/>
      <c r="D1412" s="99"/>
      <c r="E1412" s="126"/>
      <c r="F1412" s="100"/>
    </row>
    <row r="1413" spans="3:6">
      <c r="C1413" s="126"/>
      <c r="D1413" s="99"/>
      <c r="E1413" s="126"/>
      <c r="F1413" s="100"/>
    </row>
    <row r="1414" spans="3:6">
      <c r="C1414" s="126"/>
      <c r="D1414" s="99"/>
      <c r="E1414" s="126"/>
      <c r="F1414" s="100"/>
    </row>
    <row r="1415" spans="3:6">
      <c r="C1415" s="126"/>
      <c r="D1415" s="99"/>
      <c r="E1415" s="126"/>
      <c r="F1415" s="100"/>
    </row>
    <row r="1416" spans="3:6">
      <c r="C1416" s="126"/>
      <c r="D1416" s="99"/>
      <c r="E1416" s="126"/>
      <c r="F1416" s="100"/>
    </row>
    <row r="1417" spans="3:6">
      <c r="C1417" s="126"/>
      <c r="D1417" s="99"/>
      <c r="E1417" s="126"/>
      <c r="F1417" s="100"/>
    </row>
    <row r="1418" spans="3:6">
      <c r="C1418" s="126"/>
      <c r="D1418" s="99"/>
      <c r="E1418" s="126"/>
      <c r="F1418" s="100"/>
    </row>
    <row r="1419" spans="3:6">
      <c r="C1419" s="126"/>
      <c r="D1419" s="99"/>
      <c r="E1419" s="126"/>
      <c r="F1419" s="100"/>
    </row>
    <row r="1420" spans="3:6">
      <c r="C1420" s="126"/>
      <c r="D1420" s="99"/>
      <c r="E1420" s="126"/>
      <c r="F1420" s="100"/>
    </row>
    <row r="1421" spans="3:6">
      <c r="C1421" s="126"/>
      <c r="D1421" s="99"/>
      <c r="E1421" s="126"/>
      <c r="F1421" s="100"/>
    </row>
    <row r="1422" spans="3:6">
      <c r="C1422" s="126"/>
      <c r="D1422" s="99"/>
      <c r="E1422" s="126"/>
      <c r="F1422" s="100"/>
    </row>
    <row r="1423" spans="3:6">
      <c r="C1423" s="126"/>
      <c r="D1423" s="99"/>
      <c r="E1423" s="126"/>
      <c r="F1423" s="100"/>
    </row>
    <row r="1424" spans="3:6">
      <c r="C1424" s="126"/>
      <c r="D1424" s="99"/>
      <c r="E1424" s="126"/>
      <c r="F1424" s="100"/>
    </row>
    <row r="1425" spans="3:6">
      <c r="C1425" s="126"/>
      <c r="D1425" s="99"/>
      <c r="E1425" s="126"/>
      <c r="F1425" s="100"/>
    </row>
    <row r="1426" spans="3:6">
      <c r="C1426" s="126"/>
      <c r="D1426" s="99"/>
      <c r="E1426" s="126"/>
      <c r="F1426" s="100"/>
    </row>
    <row r="1427" spans="3:6">
      <c r="C1427" s="126"/>
      <c r="D1427" s="99"/>
      <c r="E1427" s="126"/>
      <c r="F1427" s="100"/>
    </row>
    <row r="1428" spans="3:6">
      <c r="C1428" s="126"/>
      <c r="D1428" s="99"/>
      <c r="E1428" s="126"/>
      <c r="F1428" s="100"/>
    </row>
    <row r="1429" spans="3:6">
      <c r="C1429" s="126"/>
      <c r="D1429" s="99"/>
      <c r="E1429" s="126"/>
      <c r="F1429" s="100"/>
    </row>
    <row r="1430" spans="3:6">
      <c r="C1430" s="126"/>
      <c r="D1430" s="99"/>
      <c r="E1430" s="126"/>
      <c r="F1430" s="100"/>
    </row>
    <row r="1431" spans="3:6">
      <c r="C1431" s="126"/>
      <c r="D1431" s="99"/>
      <c r="E1431" s="126"/>
      <c r="F1431" s="100"/>
    </row>
    <row r="1432" spans="3:6">
      <c r="C1432" s="126"/>
      <c r="D1432" s="99"/>
      <c r="E1432" s="126"/>
      <c r="F1432" s="100"/>
    </row>
    <row r="1433" spans="3:6">
      <c r="C1433" s="126"/>
      <c r="D1433" s="99"/>
      <c r="E1433" s="126"/>
      <c r="F1433" s="100"/>
    </row>
    <row r="1434" spans="3:6">
      <c r="C1434" s="126"/>
      <c r="D1434" s="99"/>
      <c r="E1434" s="126"/>
      <c r="F1434" s="100"/>
    </row>
    <row r="1435" spans="3:6">
      <c r="C1435" s="126"/>
      <c r="D1435" s="99"/>
      <c r="E1435" s="126"/>
      <c r="F1435" s="100"/>
    </row>
    <row r="1436" spans="3:6">
      <c r="C1436" s="126"/>
      <c r="D1436" s="99"/>
      <c r="E1436" s="126"/>
      <c r="F1436" s="100"/>
    </row>
    <row r="1437" spans="3:6">
      <c r="C1437" s="126"/>
      <c r="D1437" s="99"/>
      <c r="E1437" s="126"/>
      <c r="F1437" s="100"/>
    </row>
    <row r="1438" spans="3:6">
      <c r="C1438" s="126"/>
      <c r="D1438" s="99"/>
      <c r="E1438" s="126"/>
      <c r="F1438" s="100"/>
    </row>
    <row r="1439" spans="3:6">
      <c r="C1439" s="126"/>
      <c r="D1439" s="99"/>
      <c r="E1439" s="126"/>
      <c r="F1439" s="100"/>
    </row>
    <row r="1440" spans="3:6">
      <c r="C1440" s="126"/>
      <c r="D1440" s="99"/>
      <c r="E1440" s="126"/>
      <c r="F1440" s="100"/>
    </row>
    <row r="1441" spans="3:6">
      <c r="C1441" s="126"/>
      <c r="D1441" s="99"/>
      <c r="E1441" s="126"/>
      <c r="F1441" s="100"/>
    </row>
    <row r="1442" spans="3:6">
      <c r="C1442" s="126"/>
      <c r="D1442" s="99"/>
      <c r="E1442" s="126"/>
      <c r="F1442" s="100"/>
    </row>
    <row r="1443" spans="3:6">
      <c r="C1443" s="126"/>
      <c r="D1443" s="99"/>
      <c r="E1443" s="126"/>
      <c r="F1443" s="100"/>
    </row>
    <row r="1444" spans="3:6">
      <c r="C1444" s="126"/>
      <c r="D1444" s="99"/>
      <c r="E1444" s="126"/>
      <c r="F1444" s="100"/>
    </row>
    <row r="1445" spans="3:6">
      <c r="C1445" s="126"/>
      <c r="D1445" s="99"/>
      <c r="E1445" s="126"/>
      <c r="F1445" s="100"/>
    </row>
    <row r="1446" spans="3:6">
      <c r="C1446" s="126"/>
      <c r="D1446" s="99"/>
      <c r="E1446" s="126"/>
      <c r="F1446" s="100"/>
    </row>
    <row r="1447" spans="3:6">
      <c r="C1447" s="126"/>
      <c r="D1447" s="99"/>
      <c r="E1447" s="126"/>
      <c r="F1447" s="100"/>
    </row>
    <row r="1448" spans="3:6">
      <c r="C1448" s="126"/>
      <c r="D1448" s="99"/>
      <c r="E1448" s="126"/>
      <c r="F1448" s="100"/>
    </row>
    <row r="1449" spans="3:6">
      <c r="C1449" s="126"/>
      <c r="D1449" s="99"/>
      <c r="E1449" s="126"/>
      <c r="F1449" s="100"/>
    </row>
    <row r="1450" spans="3:6">
      <c r="C1450" s="126"/>
      <c r="D1450" s="99"/>
      <c r="E1450" s="126"/>
      <c r="F1450" s="100"/>
    </row>
    <row r="1451" spans="3:6">
      <c r="C1451" s="126"/>
      <c r="D1451" s="99"/>
      <c r="E1451" s="126"/>
      <c r="F1451" s="100"/>
    </row>
    <row r="1452" spans="3:6">
      <c r="C1452" s="126"/>
      <c r="D1452" s="99"/>
      <c r="E1452" s="126"/>
      <c r="F1452" s="100"/>
    </row>
    <row r="1453" spans="3:6">
      <c r="C1453" s="126"/>
      <c r="D1453" s="99"/>
      <c r="E1453" s="126"/>
      <c r="F1453" s="100"/>
    </row>
    <row r="1454" spans="3:6">
      <c r="C1454" s="126"/>
      <c r="D1454" s="99"/>
      <c r="E1454" s="126"/>
      <c r="F1454" s="100"/>
    </row>
    <row r="1455" spans="3:6">
      <c r="C1455" s="126"/>
      <c r="D1455" s="99"/>
      <c r="E1455" s="126"/>
      <c r="F1455" s="100"/>
    </row>
    <row r="1456" spans="3:6">
      <c r="C1456" s="126"/>
      <c r="D1456" s="99"/>
      <c r="E1456" s="126"/>
      <c r="F1456" s="100"/>
    </row>
    <row r="1457" spans="3:6">
      <c r="C1457" s="126"/>
      <c r="D1457" s="99"/>
      <c r="E1457" s="126"/>
      <c r="F1457" s="100"/>
    </row>
    <row r="1458" spans="3:6">
      <c r="C1458" s="126"/>
      <c r="D1458" s="99"/>
      <c r="E1458" s="126"/>
      <c r="F1458" s="100"/>
    </row>
    <row r="1459" spans="3:6">
      <c r="C1459" s="126"/>
      <c r="D1459" s="99"/>
      <c r="E1459" s="126"/>
      <c r="F1459" s="100"/>
    </row>
    <row r="1460" spans="3:6">
      <c r="C1460" s="126"/>
      <c r="D1460" s="99"/>
      <c r="E1460" s="126"/>
      <c r="F1460" s="100"/>
    </row>
    <row r="1461" spans="3:6">
      <c r="C1461" s="126"/>
      <c r="D1461" s="99"/>
      <c r="E1461" s="126"/>
      <c r="F1461" s="100"/>
    </row>
    <row r="1462" spans="3:6">
      <c r="C1462" s="126"/>
      <c r="D1462" s="99"/>
      <c r="E1462" s="126"/>
      <c r="F1462" s="100"/>
    </row>
    <row r="1463" spans="3:6">
      <c r="C1463" s="126"/>
      <c r="D1463" s="99"/>
      <c r="E1463" s="126"/>
      <c r="F1463" s="100"/>
    </row>
    <row r="1464" spans="3:6">
      <c r="C1464" s="126"/>
      <c r="D1464" s="99"/>
      <c r="E1464" s="126"/>
      <c r="F1464" s="100"/>
    </row>
    <row r="1465" spans="3:6">
      <c r="C1465" s="126"/>
      <c r="D1465" s="99"/>
      <c r="E1465" s="126"/>
      <c r="F1465" s="100"/>
    </row>
    <row r="1466" spans="3:6">
      <c r="C1466" s="126"/>
      <c r="D1466" s="99"/>
      <c r="E1466" s="126"/>
      <c r="F1466" s="100"/>
    </row>
    <row r="1467" spans="3:6">
      <c r="C1467" s="126"/>
      <c r="D1467" s="99"/>
      <c r="E1467" s="126"/>
      <c r="F1467" s="100"/>
    </row>
    <row r="1468" spans="3:6">
      <c r="C1468" s="126"/>
      <c r="D1468" s="99"/>
      <c r="E1468" s="126"/>
      <c r="F1468" s="100"/>
    </row>
    <row r="1469" spans="3:6">
      <c r="C1469" s="126"/>
      <c r="D1469" s="99"/>
      <c r="E1469" s="126"/>
      <c r="F1469" s="100"/>
    </row>
    <row r="1470" spans="3:6">
      <c r="C1470" s="126"/>
      <c r="D1470" s="99"/>
      <c r="E1470" s="126"/>
      <c r="F1470" s="100"/>
    </row>
    <row r="1471" spans="3:6">
      <c r="C1471" s="126"/>
      <c r="D1471" s="99"/>
      <c r="E1471" s="126"/>
      <c r="F1471" s="100"/>
    </row>
    <row r="1472" spans="3:6">
      <c r="C1472" s="126"/>
      <c r="D1472" s="99"/>
      <c r="E1472" s="126"/>
      <c r="F1472" s="100"/>
    </row>
    <row r="1473" spans="3:6">
      <c r="C1473" s="126"/>
      <c r="D1473" s="99"/>
      <c r="E1473" s="126"/>
      <c r="F1473" s="100"/>
    </row>
    <row r="1474" spans="3:6">
      <c r="C1474" s="126"/>
      <c r="D1474" s="99"/>
      <c r="E1474" s="126"/>
      <c r="F1474" s="100"/>
    </row>
    <row r="1475" spans="3:6">
      <c r="C1475" s="126"/>
      <c r="D1475" s="99"/>
      <c r="E1475" s="126"/>
      <c r="F1475" s="100"/>
    </row>
    <row r="1476" spans="3:6">
      <c r="C1476" s="126"/>
      <c r="D1476" s="99"/>
      <c r="E1476" s="126"/>
      <c r="F1476" s="100"/>
    </row>
    <row r="1477" spans="3:6">
      <c r="C1477" s="126"/>
      <c r="D1477" s="99"/>
      <c r="E1477" s="126"/>
      <c r="F1477" s="100"/>
    </row>
    <row r="1478" spans="3:6">
      <c r="C1478" s="126"/>
      <c r="D1478" s="99"/>
      <c r="E1478" s="126"/>
      <c r="F1478" s="100"/>
    </row>
    <row r="1479" spans="3:6">
      <c r="C1479" s="126"/>
      <c r="D1479" s="99"/>
      <c r="E1479" s="126"/>
      <c r="F1479" s="100"/>
    </row>
    <row r="1480" spans="3:6">
      <c r="C1480" s="126"/>
      <c r="D1480" s="99"/>
      <c r="E1480" s="126"/>
      <c r="F1480" s="100"/>
    </row>
    <row r="1481" spans="3:6">
      <c r="C1481" s="126"/>
      <c r="D1481" s="99"/>
      <c r="E1481" s="126"/>
      <c r="F1481" s="100"/>
    </row>
    <row r="1482" spans="3:6">
      <c r="C1482" s="126"/>
      <c r="D1482" s="99"/>
      <c r="E1482" s="126"/>
      <c r="F1482" s="100"/>
    </row>
    <row r="1483" spans="3:6">
      <c r="C1483" s="126"/>
      <c r="D1483" s="99"/>
      <c r="E1483" s="126"/>
      <c r="F1483" s="100"/>
    </row>
    <row r="1484" spans="3:6">
      <c r="C1484" s="126"/>
      <c r="D1484" s="99"/>
      <c r="E1484" s="126"/>
      <c r="F1484" s="100"/>
    </row>
    <row r="1485" spans="3:6">
      <c r="C1485" s="126"/>
      <c r="D1485" s="99"/>
      <c r="E1485" s="126"/>
      <c r="F1485" s="100"/>
    </row>
    <row r="1486" spans="3:6">
      <c r="C1486" s="126"/>
      <c r="D1486" s="99"/>
      <c r="E1486" s="126"/>
      <c r="F1486" s="100"/>
    </row>
    <row r="1487" spans="3:6">
      <c r="C1487" s="126"/>
      <c r="D1487" s="99"/>
      <c r="E1487" s="126"/>
      <c r="F1487" s="100"/>
    </row>
    <row r="1488" spans="3:6">
      <c r="C1488" s="126"/>
      <c r="D1488" s="99"/>
      <c r="E1488" s="126"/>
      <c r="F1488" s="100"/>
    </row>
    <row r="1489" spans="3:6">
      <c r="C1489" s="126"/>
      <c r="D1489" s="99"/>
      <c r="E1489" s="126"/>
      <c r="F1489" s="100"/>
    </row>
    <row r="1490" spans="3:6">
      <c r="C1490" s="126"/>
      <c r="D1490" s="99"/>
      <c r="E1490" s="126"/>
      <c r="F1490" s="100"/>
    </row>
    <row r="1491" spans="3:6">
      <c r="C1491" s="126"/>
      <c r="D1491" s="99"/>
      <c r="E1491" s="126"/>
      <c r="F1491" s="100"/>
    </row>
    <row r="1492" spans="3:6">
      <c r="C1492" s="126"/>
      <c r="D1492" s="99"/>
      <c r="E1492" s="126"/>
      <c r="F1492" s="100"/>
    </row>
    <row r="1493" spans="3:6">
      <c r="C1493" s="126"/>
      <c r="D1493" s="99"/>
      <c r="E1493" s="126"/>
      <c r="F1493" s="100"/>
    </row>
    <row r="1494" spans="3:6">
      <c r="C1494" s="126"/>
      <c r="D1494" s="99"/>
      <c r="E1494" s="126"/>
      <c r="F1494" s="100"/>
    </row>
    <row r="1495" spans="3:6">
      <c r="C1495" s="126"/>
      <c r="D1495" s="99"/>
      <c r="E1495" s="126"/>
      <c r="F1495" s="100"/>
    </row>
    <row r="1496" spans="3:6">
      <c r="C1496" s="126"/>
      <c r="D1496" s="99"/>
      <c r="E1496" s="126"/>
      <c r="F1496" s="100"/>
    </row>
    <row r="1497" spans="3:6">
      <c r="C1497" s="126"/>
      <c r="D1497" s="99"/>
      <c r="E1497" s="126"/>
      <c r="F1497" s="100"/>
    </row>
    <row r="1498" spans="3:6">
      <c r="C1498" s="126"/>
      <c r="D1498" s="99"/>
      <c r="E1498" s="126"/>
      <c r="F1498" s="100"/>
    </row>
  </sheetData>
  <sheetProtection formatCells="0" formatColumns="0" formatRows="0" insertColumns="0" insertRows="0" deleteColumns="0" deleteRows="0"/>
  <mergeCells count="6">
    <mergeCell ref="C9:D9"/>
    <mergeCell ref="E5:E7"/>
    <mergeCell ref="F5:F7"/>
    <mergeCell ref="E9:F9"/>
    <mergeCell ref="C4:D4"/>
    <mergeCell ref="E4:F4"/>
  </mergeCells>
  <phoneticPr fontId="27" type="noConversion"/>
  <dataValidations disablePrompts="1" count="1">
    <dataValidation type="list" allowBlank="1" showInputMessage="1" showErrorMessage="1" sqref="C32:D65515">
      <formula1>#REF!</formula1>
    </dataValidation>
  </dataValidations>
  <printOptions horizontalCentered="1"/>
  <pageMargins left="0.25" right="0.25" top="0.25" bottom="0.25" header="0.4" footer="0.3"/>
  <pageSetup scale="86" fitToHeight="4" pageOrder="overThenDown" orientation="landscape" horizontalDpi="4294967292" verticalDpi="4294967292"/>
  <headerFooter>
    <oddFooter>&amp;L&amp;"Arial,Regular"&amp;8© 2013 Bunnell Idea Group | 2013.02.04&amp;C&amp;"Arial,Regular"&amp;8Beginning State Scorecard&amp;R&amp;"Arial,Regular"&amp;8GrowBIG® Achieve | Month 1 Team Scorecard</oddFooter>
  </headerFooter>
  <rowBreaks count="1" manualBreakCount="1">
    <brk id="8" max="16383" man="1"/>
  </rowBreaks>
  <colBreaks count="2" manualBreakCount="2">
    <brk id="4" max="1048575" man="1"/>
    <brk id="6" max="1048575" man="1"/>
  </colBreaks>
  <drawing r:id="rId1"/>
  <extLst>
    <ext xmlns:mx="http://schemas.microsoft.com/office/mac/excel/2008/main" uri="{64002731-A6B0-56B0-2670-7721B7C09600}">
      <mx:PLV Mode="0" OnePage="0" WScale="90"/>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enableFormatConditionsCalculation="0"/>
  <dimension ref="A1:F61"/>
  <sheetViews>
    <sheetView showGridLines="0" zoomScale="125" zoomScaleNormal="125" zoomScalePageLayoutView="125" workbookViewId="0">
      <selection activeCell="K6" sqref="K6"/>
    </sheetView>
  </sheetViews>
  <sheetFormatPr baseColWidth="10" defaultColWidth="8.83203125" defaultRowHeight="14" x14ac:dyDescent="0"/>
  <cols>
    <col min="1" max="1" width="1.83203125" style="86" customWidth="1"/>
    <col min="2" max="2" width="42" style="140" customWidth="1"/>
    <col min="3" max="3" width="3.5" style="101" customWidth="1"/>
    <col min="4" max="4" width="42" style="140" customWidth="1"/>
    <col min="5" max="5" width="3" style="101" customWidth="1"/>
    <col min="6" max="6" width="42" style="140" customWidth="1"/>
    <col min="7" max="16384" width="8.83203125" style="141"/>
  </cols>
  <sheetData>
    <row r="1" spans="1:6" s="101" customFormat="1" ht="15" thickBot="1">
      <c r="A1" s="86"/>
      <c r="B1" s="89"/>
      <c r="D1" s="89"/>
      <c r="F1" s="89"/>
    </row>
    <row r="2" spans="1:6" s="101" customFormat="1" ht="35" customHeight="1" thickTop="1" thickBot="1">
      <c r="A2" s="86"/>
      <c r="B2" s="110" t="s">
        <v>108</v>
      </c>
      <c r="C2" s="90"/>
      <c r="D2" s="90"/>
      <c r="E2" s="90"/>
      <c r="F2" s="90"/>
    </row>
    <row r="3" spans="1:6" s="101" customFormat="1" ht="18" customHeight="1" thickTop="1">
      <c r="A3" s="86"/>
      <c r="B3" s="132"/>
      <c r="C3" s="132"/>
      <c r="D3" s="132"/>
      <c r="E3" s="132"/>
      <c r="F3" s="132"/>
    </row>
    <row r="4" spans="1:6" s="133" customFormat="1" ht="29" customHeight="1">
      <c r="B4" s="134" t="s">
        <v>109</v>
      </c>
      <c r="C4" s="101"/>
      <c r="D4" s="134" t="s">
        <v>110</v>
      </c>
      <c r="E4" s="101"/>
      <c r="F4" s="134" t="s">
        <v>111</v>
      </c>
    </row>
    <row r="5" spans="1:6" s="135" customFormat="1" ht="48" customHeight="1">
      <c r="A5" s="92"/>
      <c r="B5" s="719"/>
      <c r="C5" s="101"/>
      <c r="D5" s="719"/>
      <c r="E5" s="101"/>
      <c r="F5" s="719"/>
    </row>
    <row r="6" spans="1:6" s="136" customFormat="1" ht="39" customHeight="1">
      <c r="A6" s="92"/>
      <c r="B6" s="720"/>
      <c r="C6" s="101"/>
      <c r="D6" s="720"/>
      <c r="E6" s="101"/>
      <c r="F6" s="720"/>
    </row>
    <row r="7" spans="1:6" s="136" customFormat="1" ht="39" customHeight="1">
      <c r="A7" s="92"/>
      <c r="B7" s="720"/>
      <c r="C7" s="101"/>
      <c r="D7" s="720"/>
      <c r="E7" s="101"/>
      <c r="F7" s="720"/>
    </row>
    <row r="8" spans="1:6" s="136" customFormat="1" ht="39" customHeight="1">
      <c r="A8" s="92"/>
      <c r="B8" s="720"/>
      <c r="C8" s="101"/>
      <c r="D8" s="720"/>
      <c r="E8" s="101"/>
      <c r="F8" s="720"/>
    </row>
    <row r="9" spans="1:6" s="136" customFormat="1" ht="39" customHeight="1">
      <c r="A9" s="92"/>
      <c r="B9" s="720"/>
      <c r="C9" s="101"/>
      <c r="D9" s="720"/>
      <c r="E9" s="101"/>
      <c r="F9" s="720"/>
    </row>
    <row r="10" spans="1:6" s="136" customFormat="1" ht="39" customHeight="1">
      <c r="A10" s="92"/>
      <c r="B10" s="720"/>
      <c r="C10" s="101"/>
      <c r="D10" s="720"/>
      <c r="E10" s="101"/>
      <c r="F10" s="720"/>
    </row>
    <row r="11" spans="1:6" s="136" customFormat="1" ht="39" customHeight="1">
      <c r="A11" s="92"/>
      <c r="B11" s="720"/>
      <c r="C11" s="101"/>
      <c r="D11" s="720"/>
      <c r="E11" s="101"/>
      <c r="F11" s="720"/>
    </row>
    <row r="12" spans="1:6" s="136" customFormat="1" ht="39" customHeight="1">
      <c r="A12" s="92"/>
      <c r="B12" s="720"/>
      <c r="C12" s="101"/>
      <c r="D12" s="720"/>
      <c r="E12" s="101"/>
      <c r="F12" s="720"/>
    </row>
    <row r="13" spans="1:6" s="136" customFormat="1" ht="39" customHeight="1">
      <c r="A13" s="92"/>
      <c r="B13" s="720"/>
      <c r="C13" s="101"/>
      <c r="D13" s="720"/>
      <c r="E13" s="101"/>
      <c r="F13" s="720"/>
    </row>
    <row r="14" spans="1:6" s="136" customFormat="1" ht="39" customHeight="1">
      <c r="A14" s="92"/>
      <c r="B14" s="720"/>
      <c r="C14" s="101"/>
      <c r="D14" s="720"/>
      <c r="E14" s="101"/>
      <c r="F14" s="720"/>
    </row>
    <row r="15" spans="1:6" s="136" customFormat="1" ht="39" customHeight="1">
      <c r="A15" s="92"/>
      <c r="B15" s="720"/>
      <c r="C15" s="101"/>
      <c r="D15" s="720"/>
      <c r="E15" s="101"/>
      <c r="F15" s="720"/>
    </row>
    <row r="16" spans="1:6" s="136" customFormat="1" ht="33" customHeight="1">
      <c r="A16" s="92"/>
      <c r="B16" s="720"/>
      <c r="C16" s="101"/>
      <c r="D16" s="720"/>
      <c r="E16" s="101"/>
      <c r="F16" s="720"/>
    </row>
    <row r="17" spans="1:6" s="136" customFormat="1" ht="33" customHeight="1">
      <c r="A17" s="92"/>
      <c r="B17" s="721"/>
      <c r="C17" s="101"/>
      <c r="D17" s="721"/>
      <c r="E17" s="101"/>
      <c r="F17" s="721"/>
    </row>
    <row r="18" spans="1:6" s="136" customFormat="1" ht="39" customHeight="1">
      <c r="A18" s="92"/>
      <c r="B18" s="137"/>
      <c r="C18" s="101"/>
      <c r="D18" s="137"/>
      <c r="E18" s="101"/>
      <c r="F18" s="137"/>
    </row>
    <row r="19" spans="1:6" s="136" customFormat="1" ht="39" customHeight="1">
      <c r="A19" s="92"/>
      <c r="B19" s="137"/>
      <c r="C19" s="101"/>
      <c r="D19" s="137"/>
      <c r="E19" s="101"/>
      <c r="F19" s="137"/>
    </row>
    <row r="20" spans="1:6" s="136" customFormat="1" ht="39" customHeight="1">
      <c r="A20" s="92"/>
      <c r="B20" s="137"/>
      <c r="C20" s="101"/>
      <c r="D20" s="137"/>
      <c r="E20" s="101"/>
      <c r="F20" s="137"/>
    </row>
    <row r="21" spans="1:6" s="136" customFormat="1" ht="39" customHeight="1">
      <c r="A21" s="92"/>
      <c r="B21" s="137"/>
      <c r="C21" s="101"/>
      <c r="D21" s="137"/>
      <c r="E21" s="101"/>
      <c r="F21" s="137"/>
    </row>
    <row r="22" spans="1:6" s="136" customFormat="1" ht="39" customHeight="1">
      <c r="A22" s="92"/>
      <c r="B22" s="137"/>
      <c r="C22" s="101"/>
      <c r="D22" s="137"/>
      <c r="E22" s="101"/>
      <c r="F22" s="137"/>
    </row>
    <row r="23" spans="1:6" s="136" customFormat="1" ht="39" customHeight="1">
      <c r="A23" s="92"/>
      <c r="B23" s="137"/>
      <c r="C23" s="101"/>
      <c r="D23" s="137"/>
      <c r="E23" s="101"/>
      <c r="F23" s="137"/>
    </row>
    <row r="24" spans="1:6" s="136" customFormat="1" ht="39" customHeight="1">
      <c r="A24" s="92"/>
      <c r="B24" s="137"/>
      <c r="C24" s="101"/>
      <c r="D24" s="137"/>
      <c r="E24" s="101"/>
      <c r="F24" s="137"/>
    </row>
    <row r="25" spans="1:6" s="136" customFormat="1" ht="39" customHeight="1">
      <c r="A25" s="92"/>
      <c r="B25" s="137"/>
      <c r="C25" s="101"/>
      <c r="D25" s="137"/>
      <c r="E25" s="101"/>
      <c r="F25" s="137"/>
    </row>
    <row r="26" spans="1:6" s="136" customFormat="1" ht="39" customHeight="1">
      <c r="A26" s="92"/>
      <c r="B26" s="137"/>
      <c r="C26" s="101"/>
      <c r="D26" s="137"/>
      <c r="E26" s="101"/>
      <c r="F26" s="137"/>
    </row>
    <row r="27" spans="1:6" s="136" customFormat="1" ht="39" customHeight="1">
      <c r="A27" s="92"/>
      <c r="B27" s="137"/>
      <c r="C27" s="101"/>
      <c r="D27" s="137"/>
      <c r="E27" s="101"/>
      <c r="F27" s="137"/>
    </row>
    <row r="28" spans="1:6" s="136" customFormat="1" ht="17" customHeight="1">
      <c r="A28" s="92"/>
      <c r="B28" s="137"/>
      <c r="C28" s="101"/>
      <c r="D28" s="137"/>
      <c r="E28" s="101"/>
      <c r="F28" s="137"/>
    </row>
    <row r="29" spans="1:6" s="136" customFormat="1" ht="17" customHeight="1">
      <c r="A29" s="92"/>
      <c r="B29" s="137"/>
      <c r="C29" s="101"/>
      <c r="D29" s="137"/>
      <c r="E29" s="101"/>
      <c r="F29" s="137"/>
    </row>
    <row r="30" spans="1:6" s="136" customFormat="1" ht="17" customHeight="1">
      <c r="A30" s="92"/>
      <c r="B30" s="137"/>
      <c r="C30" s="101"/>
      <c r="D30" s="137"/>
      <c r="E30" s="101"/>
      <c r="F30" s="137"/>
    </row>
    <row r="31" spans="1:6" s="136" customFormat="1" ht="17" customHeight="1">
      <c r="A31" s="92"/>
      <c r="B31" s="137"/>
      <c r="C31" s="101"/>
      <c r="D31" s="137"/>
      <c r="E31" s="101"/>
      <c r="F31" s="137"/>
    </row>
    <row r="32" spans="1:6" s="136" customFormat="1" ht="17" customHeight="1">
      <c r="A32" s="92"/>
      <c r="B32" s="137"/>
      <c r="C32" s="101"/>
      <c r="D32" s="137"/>
      <c r="E32" s="101"/>
      <c r="F32" s="137"/>
    </row>
    <row r="33" spans="1:6" s="136" customFormat="1" ht="17" customHeight="1">
      <c r="A33" s="92"/>
      <c r="B33" s="137"/>
      <c r="C33" s="101"/>
      <c r="D33" s="137"/>
      <c r="E33" s="101"/>
      <c r="F33" s="137"/>
    </row>
    <row r="34" spans="1:6" s="136" customFormat="1" ht="17" customHeight="1">
      <c r="A34" s="92"/>
      <c r="B34" s="137"/>
      <c r="C34" s="101"/>
      <c r="D34" s="137"/>
      <c r="E34" s="101"/>
      <c r="F34" s="137"/>
    </row>
    <row r="35" spans="1:6" s="136" customFormat="1" ht="17" customHeight="1">
      <c r="A35" s="92"/>
      <c r="B35" s="137"/>
      <c r="C35" s="101"/>
      <c r="D35" s="137"/>
      <c r="E35" s="101"/>
      <c r="F35" s="137"/>
    </row>
    <row r="36" spans="1:6" s="136" customFormat="1" ht="17" customHeight="1">
      <c r="A36" s="92"/>
      <c r="B36" s="137"/>
      <c r="C36" s="101"/>
      <c r="D36" s="137"/>
      <c r="E36" s="101"/>
      <c r="F36" s="137"/>
    </row>
    <row r="37" spans="1:6" s="136" customFormat="1" ht="17" customHeight="1">
      <c r="A37" s="92"/>
      <c r="B37" s="137"/>
      <c r="C37" s="101"/>
      <c r="D37" s="137"/>
      <c r="E37" s="101"/>
      <c r="F37" s="137"/>
    </row>
    <row r="38" spans="1:6" s="136" customFormat="1" ht="17" customHeight="1">
      <c r="A38" s="92"/>
      <c r="B38" s="137"/>
      <c r="C38" s="101"/>
      <c r="D38" s="137"/>
      <c r="E38" s="101"/>
      <c r="F38" s="137"/>
    </row>
    <row r="39" spans="1:6" s="136" customFormat="1" ht="17" customHeight="1">
      <c r="A39" s="92"/>
      <c r="B39" s="137"/>
      <c r="C39" s="101"/>
      <c r="D39" s="137"/>
      <c r="E39" s="101"/>
      <c r="F39" s="137"/>
    </row>
    <row r="40" spans="1:6" s="136" customFormat="1" ht="17" customHeight="1">
      <c r="A40" s="92"/>
      <c r="B40" s="137"/>
      <c r="C40" s="101"/>
      <c r="D40" s="137"/>
      <c r="E40" s="101"/>
      <c r="F40" s="137"/>
    </row>
    <row r="41" spans="1:6" s="136" customFormat="1" ht="17" customHeight="1">
      <c r="A41" s="92"/>
      <c r="B41" s="137"/>
      <c r="C41" s="101"/>
      <c r="D41" s="137"/>
      <c r="E41" s="101"/>
      <c r="F41" s="137"/>
    </row>
    <row r="42" spans="1:6" s="136" customFormat="1" ht="17" customHeight="1">
      <c r="A42" s="92"/>
      <c r="B42" s="137"/>
      <c r="C42" s="101"/>
      <c r="D42" s="137"/>
      <c r="E42" s="101"/>
      <c r="F42" s="137"/>
    </row>
    <row r="43" spans="1:6" s="136" customFormat="1" ht="17" customHeight="1">
      <c r="A43" s="92"/>
      <c r="B43" s="137"/>
      <c r="C43" s="101"/>
      <c r="D43" s="137"/>
      <c r="E43" s="101"/>
      <c r="F43" s="137"/>
    </row>
    <row r="44" spans="1:6" s="136" customFormat="1">
      <c r="A44" s="92"/>
      <c r="B44" s="137"/>
      <c r="C44" s="101"/>
      <c r="D44" s="137"/>
      <c r="E44" s="101"/>
      <c r="F44" s="137"/>
    </row>
    <row r="45" spans="1:6" s="136" customFormat="1">
      <c r="A45" s="92"/>
      <c r="B45" s="137"/>
      <c r="C45" s="101"/>
      <c r="D45" s="137"/>
      <c r="E45" s="101"/>
      <c r="F45" s="137"/>
    </row>
    <row r="46" spans="1:6" s="139" customFormat="1">
      <c r="A46" s="92"/>
      <c r="B46" s="138"/>
      <c r="C46" s="101"/>
      <c r="D46" s="138"/>
      <c r="E46" s="101"/>
      <c r="F46" s="138"/>
    </row>
    <row r="47" spans="1:6">
      <c r="A47" s="92"/>
    </row>
    <row r="48" spans="1:6">
      <c r="A48" s="92"/>
    </row>
    <row r="49" spans="1:1">
      <c r="A49" s="92"/>
    </row>
    <row r="50" spans="1:1">
      <c r="A50" s="92"/>
    </row>
    <row r="51" spans="1:1">
      <c r="A51" s="92"/>
    </row>
    <row r="52" spans="1:1">
      <c r="A52" s="92"/>
    </row>
    <row r="53" spans="1:1">
      <c r="A53" s="92"/>
    </row>
    <row r="54" spans="1:1">
      <c r="A54" s="92"/>
    </row>
    <row r="55" spans="1:1">
      <c r="A55" s="92"/>
    </row>
    <row r="56" spans="1:1">
      <c r="A56" s="92"/>
    </row>
    <row r="57" spans="1:1">
      <c r="A57" s="92"/>
    </row>
    <row r="58" spans="1:1">
      <c r="A58" s="92"/>
    </row>
    <row r="59" spans="1:1">
      <c r="A59" s="104"/>
    </row>
    <row r="60" spans="1:1">
      <c r="A60" s="104"/>
    </row>
    <row r="61" spans="1:1">
      <c r="A61" s="104"/>
    </row>
  </sheetData>
  <mergeCells count="3">
    <mergeCell ref="B5:B17"/>
    <mergeCell ref="D5:D17"/>
    <mergeCell ref="F5:F17"/>
  </mergeCells>
  <dataValidations count="1">
    <dataValidation type="list" allowBlank="1" showInputMessage="1" showErrorMessage="1" sqref="B18:C65526">
      <formula1>$D$12:$D$15</formula1>
    </dataValidation>
  </dataValidations>
  <printOptions horizontalCentered="1"/>
  <pageMargins left="0.25" right="0.25" top="0.13" bottom="0.25" header="0.3" footer="0.3"/>
  <pageSetup scale="90" orientation="landscape" horizontalDpi="4294967292" verticalDpi="4294967292"/>
  <headerFooter>
    <oddFooter>&amp;L&amp;"Arial,Regular"&amp;8© 2013 Bunnell Idea Group  | 2013.02.04&amp;R&amp;"Arial,Regular"&amp;8GrowBIG® Achieve | Annual Strategic Themes</oddFooter>
  </headerFooter>
  <drawing r:id="rId1"/>
  <extLst>
    <ext xmlns:mx="http://schemas.microsoft.com/office/mac/excel/2008/main" uri="{64002731-A6B0-56B0-2670-7721B7C09600}">
      <mx:PLV Mode="0" OnePage="0" WScale="0"/>
    </ext>
  </extLst>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9" enableFormatConditionsCalculation="0"/>
  <dimension ref="A1:H155"/>
  <sheetViews>
    <sheetView showGridLines="0" zoomScale="125" zoomScaleNormal="125" zoomScalePageLayoutView="125" workbookViewId="0">
      <selection activeCell="J8" sqref="J8"/>
    </sheetView>
  </sheetViews>
  <sheetFormatPr baseColWidth="10" defaultColWidth="8.83203125" defaultRowHeight="13" x14ac:dyDescent="0"/>
  <cols>
    <col min="1" max="1" width="1.83203125" style="142" customWidth="1"/>
    <col min="2" max="3" width="34.33203125" style="151" customWidth="1"/>
    <col min="4" max="5" width="35.1640625" style="152" customWidth="1"/>
    <col min="6" max="8" width="8.83203125" style="146"/>
    <col min="9" max="16384" width="8.83203125" style="142"/>
  </cols>
  <sheetData>
    <row r="1" spans="1:8" s="146" customFormat="1" ht="14" thickBot="1">
      <c r="A1" s="142"/>
      <c r="B1" s="143"/>
      <c r="C1" s="143"/>
      <c r="D1" s="145"/>
      <c r="E1" s="145"/>
    </row>
    <row r="2" spans="1:8" s="146" customFormat="1" ht="35" customHeight="1" thickTop="1" thickBot="1">
      <c r="A2" s="142"/>
      <c r="B2" s="722" t="s">
        <v>391</v>
      </c>
      <c r="C2" s="722"/>
      <c r="D2" s="90"/>
      <c r="E2" s="90"/>
      <c r="F2" s="90"/>
    </row>
    <row r="3" spans="1:8" s="146" customFormat="1" ht="17" customHeight="1" thickTop="1">
      <c r="A3" s="142"/>
      <c r="B3" s="147"/>
      <c r="C3" s="147"/>
      <c r="D3" s="148"/>
      <c r="E3" s="148"/>
    </row>
    <row r="4" spans="1:8" s="150" customFormat="1" ht="17" customHeight="1">
      <c r="B4" s="156"/>
      <c r="C4" s="156"/>
      <c r="D4" s="156"/>
      <c r="E4" s="157"/>
      <c r="F4" s="156"/>
      <c r="G4" s="146"/>
      <c r="H4" s="146"/>
    </row>
    <row r="5" spans="1:8" s="150" customFormat="1" ht="27" customHeight="1">
      <c r="B5" s="732" t="s">
        <v>241</v>
      </c>
      <c r="C5" s="733"/>
      <c r="D5" s="733"/>
      <c r="E5" s="733"/>
      <c r="F5" s="733"/>
      <c r="G5" s="146"/>
      <c r="H5" s="146"/>
    </row>
    <row r="6" spans="1:8" s="150" customFormat="1" ht="17" customHeight="1">
      <c r="B6" s="341" t="s">
        <v>112</v>
      </c>
      <c r="C6" s="340" t="s">
        <v>113</v>
      </c>
      <c r="D6" s="336" t="s">
        <v>114</v>
      </c>
      <c r="E6" s="339" t="s">
        <v>115</v>
      </c>
      <c r="F6" s="723" t="s">
        <v>116</v>
      </c>
      <c r="G6" s="146"/>
      <c r="H6" s="146"/>
    </row>
    <row r="7" spans="1:8" s="150" customFormat="1" ht="17" customHeight="1">
      <c r="B7" s="726" t="s">
        <v>117</v>
      </c>
      <c r="C7" s="728" t="s">
        <v>118</v>
      </c>
      <c r="D7" s="337" t="s">
        <v>119</v>
      </c>
      <c r="E7" s="730" t="s">
        <v>120</v>
      </c>
      <c r="F7" s="724"/>
      <c r="G7" s="146"/>
      <c r="H7" s="146"/>
    </row>
    <row r="8" spans="1:8" s="150" customFormat="1" ht="17" customHeight="1">
      <c r="B8" s="727"/>
      <c r="C8" s="729"/>
      <c r="D8" s="338" t="s">
        <v>121</v>
      </c>
      <c r="E8" s="731"/>
      <c r="F8" s="725"/>
      <c r="G8" s="146"/>
      <c r="H8" s="146"/>
    </row>
    <row r="9" spans="1:8" s="150" customFormat="1" ht="44" customHeight="1">
      <c r="B9" s="159"/>
      <c r="C9" s="160"/>
      <c r="D9" s="161"/>
      <c r="E9" s="162"/>
      <c r="F9" s="163"/>
      <c r="G9" s="146"/>
      <c r="H9" s="146"/>
    </row>
    <row r="10" spans="1:8" s="150" customFormat="1" ht="38" customHeight="1">
      <c r="B10" s="159"/>
      <c r="C10" s="160"/>
      <c r="D10" s="161"/>
      <c r="E10" s="162"/>
      <c r="F10" s="163"/>
      <c r="G10" s="146"/>
      <c r="H10" s="146"/>
    </row>
    <row r="11" spans="1:8" s="150" customFormat="1" ht="38" customHeight="1">
      <c r="B11" s="159"/>
      <c r="C11" s="160"/>
      <c r="D11" s="161"/>
      <c r="E11" s="162"/>
      <c r="F11" s="163"/>
      <c r="G11" s="146"/>
      <c r="H11" s="146"/>
    </row>
    <row r="12" spans="1:8" s="150" customFormat="1" ht="38" customHeight="1">
      <c r="B12" s="159"/>
      <c r="C12" s="160"/>
      <c r="D12" s="161"/>
      <c r="E12" s="162"/>
      <c r="F12" s="163"/>
      <c r="G12" s="146"/>
      <c r="H12" s="146"/>
    </row>
    <row r="13" spans="1:8" s="150" customFormat="1" ht="38" customHeight="1">
      <c r="B13" s="159"/>
      <c r="C13" s="160"/>
      <c r="D13" s="161"/>
      <c r="E13" s="162"/>
      <c r="F13" s="163"/>
      <c r="G13" s="146"/>
      <c r="H13" s="146"/>
    </row>
    <row r="14" spans="1:8" s="150" customFormat="1" ht="38" customHeight="1">
      <c r="B14" s="159"/>
      <c r="C14" s="160"/>
      <c r="D14" s="161"/>
      <c r="E14" s="162"/>
      <c r="F14" s="163"/>
      <c r="G14" s="146"/>
      <c r="H14" s="146"/>
    </row>
    <row r="15" spans="1:8" s="149" customFormat="1" ht="38" customHeight="1">
      <c r="B15" s="159"/>
      <c r="C15" s="160"/>
      <c r="D15" s="161"/>
      <c r="E15" s="162"/>
      <c r="F15" s="163"/>
      <c r="G15" s="146"/>
      <c r="H15" s="146"/>
    </row>
    <row r="16" spans="1:8" s="149" customFormat="1" ht="38" customHeight="1">
      <c r="B16" s="159"/>
      <c r="C16" s="160"/>
      <c r="D16" s="161"/>
      <c r="E16" s="162"/>
      <c r="F16" s="163"/>
      <c r="G16" s="146"/>
      <c r="H16" s="146"/>
    </row>
    <row r="17" spans="2:8" s="149" customFormat="1" ht="38" customHeight="1">
      <c r="B17" s="159"/>
      <c r="C17" s="160"/>
      <c r="D17" s="161"/>
      <c r="E17" s="162"/>
      <c r="F17" s="163"/>
      <c r="G17" s="146"/>
      <c r="H17" s="146"/>
    </row>
    <row r="18" spans="2:8" s="149" customFormat="1" ht="38" customHeight="1">
      <c r="B18" s="159"/>
      <c r="C18" s="160"/>
      <c r="D18" s="161"/>
      <c r="E18" s="162"/>
      <c r="F18" s="163"/>
      <c r="G18" s="146"/>
      <c r="H18" s="146"/>
    </row>
    <row r="19" spans="2:8" s="149" customFormat="1" ht="38" customHeight="1">
      <c r="B19" s="159"/>
      <c r="C19" s="160"/>
      <c r="D19" s="161"/>
      <c r="E19" s="162"/>
      <c r="F19" s="163"/>
      <c r="G19" s="146"/>
      <c r="H19" s="146"/>
    </row>
    <row r="20" spans="2:8" s="149" customFormat="1" ht="38" customHeight="1">
      <c r="B20" s="159"/>
      <c r="C20" s="160"/>
      <c r="D20" s="161"/>
      <c r="E20" s="162"/>
      <c r="F20" s="163"/>
      <c r="G20" s="146"/>
      <c r="H20" s="146"/>
    </row>
    <row r="21" spans="2:8" s="149" customFormat="1" ht="38" customHeight="1">
      <c r="B21" s="159"/>
      <c r="C21" s="160"/>
      <c r="D21" s="161"/>
      <c r="E21" s="164"/>
      <c r="F21" s="163"/>
      <c r="G21" s="146"/>
      <c r="H21" s="146"/>
    </row>
    <row r="22" spans="2:8" s="149" customFormat="1" ht="38" customHeight="1">
      <c r="B22" s="165"/>
      <c r="C22" s="166"/>
      <c r="D22" s="167"/>
      <c r="E22" s="168"/>
      <c r="F22" s="163"/>
      <c r="G22" s="146"/>
      <c r="H22" s="146"/>
    </row>
    <row r="23" spans="2:8" s="149" customFormat="1">
      <c r="B23" s="143"/>
      <c r="C23" s="143"/>
      <c r="D23" s="144"/>
      <c r="E23" s="144"/>
      <c r="F23" s="146"/>
      <c r="G23" s="146"/>
      <c r="H23" s="146"/>
    </row>
    <row r="24" spans="2:8" s="149" customFormat="1">
      <c r="B24" s="143"/>
      <c r="C24" s="143"/>
      <c r="D24" s="144"/>
      <c r="E24" s="144"/>
      <c r="F24" s="146"/>
      <c r="G24" s="146"/>
      <c r="H24" s="146"/>
    </row>
    <row r="25" spans="2:8" s="149" customFormat="1">
      <c r="B25" s="143"/>
      <c r="C25" s="143"/>
      <c r="D25" s="144"/>
      <c r="E25" s="144"/>
      <c r="F25" s="146"/>
      <c r="G25" s="146"/>
      <c r="H25" s="146"/>
    </row>
    <row r="26" spans="2:8" s="149" customFormat="1">
      <c r="B26" s="143"/>
      <c r="C26" s="143"/>
      <c r="D26" s="144"/>
      <c r="E26" s="144"/>
      <c r="F26" s="146"/>
      <c r="G26" s="146"/>
      <c r="H26" s="146"/>
    </row>
    <row r="27" spans="2:8" s="149" customFormat="1">
      <c r="B27" s="143"/>
      <c r="C27" s="143"/>
      <c r="D27" s="144"/>
      <c r="E27" s="144"/>
      <c r="F27" s="146"/>
      <c r="G27" s="146"/>
      <c r="H27" s="146"/>
    </row>
    <row r="28" spans="2:8" s="149" customFormat="1">
      <c r="B28" s="143"/>
      <c r="C28" s="143"/>
      <c r="D28" s="144"/>
      <c r="E28" s="144"/>
      <c r="F28" s="146"/>
      <c r="G28" s="146"/>
      <c r="H28" s="146"/>
    </row>
    <row r="29" spans="2:8" s="149" customFormat="1">
      <c r="B29" s="143"/>
      <c r="C29" s="143"/>
      <c r="D29" s="144"/>
      <c r="E29" s="144"/>
      <c r="F29" s="146"/>
      <c r="G29" s="146"/>
      <c r="H29" s="146"/>
    </row>
    <row r="30" spans="2:8" s="149" customFormat="1">
      <c r="B30" s="143"/>
      <c r="C30" s="143"/>
      <c r="D30" s="144"/>
      <c r="E30" s="144"/>
      <c r="F30" s="146"/>
      <c r="G30" s="146"/>
      <c r="H30" s="146"/>
    </row>
    <row r="31" spans="2:8" s="149" customFormat="1">
      <c r="B31" s="143"/>
      <c r="C31" s="143"/>
      <c r="D31" s="144"/>
      <c r="E31" s="144"/>
      <c r="F31" s="146"/>
      <c r="G31" s="146"/>
      <c r="H31" s="146"/>
    </row>
    <row r="32" spans="2:8" s="149" customFormat="1">
      <c r="B32" s="143"/>
      <c r="C32" s="143"/>
      <c r="D32" s="144"/>
      <c r="E32" s="144"/>
      <c r="F32" s="146"/>
      <c r="G32" s="146"/>
      <c r="H32" s="146"/>
    </row>
    <row r="33" spans="2:8" s="149" customFormat="1">
      <c r="B33" s="143"/>
      <c r="C33" s="143"/>
      <c r="D33" s="144"/>
      <c r="E33" s="144"/>
      <c r="F33" s="146"/>
      <c r="G33" s="146"/>
      <c r="H33" s="146"/>
    </row>
    <row r="34" spans="2:8" s="149" customFormat="1">
      <c r="B34" s="143"/>
      <c r="C34" s="143"/>
      <c r="D34" s="144"/>
      <c r="E34" s="144"/>
      <c r="F34" s="146"/>
      <c r="G34" s="146"/>
      <c r="H34" s="146"/>
    </row>
    <row r="35" spans="2:8" s="149" customFormat="1">
      <c r="B35" s="143"/>
      <c r="C35" s="143"/>
      <c r="D35" s="144"/>
      <c r="E35" s="144"/>
      <c r="F35" s="146"/>
      <c r="G35" s="146"/>
      <c r="H35" s="146"/>
    </row>
    <row r="36" spans="2:8" s="149" customFormat="1">
      <c r="B36" s="143"/>
      <c r="C36" s="143"/>
      <c r="D36" s="144"/>
      <c r="E36" s="144"/>
      <c r="F36" s="146"/>
      <c r="G36" s="146"/>
      <c r="H36" s="146"/>
    </row>
    <row r="37" spans="2:8" s="149" customFormat="1">
      <c r="B37" s="143"/>
      <c r="C37" s="143"/>
      <c r="D37" s="144"/>
      <c r="E37" s="144"/>
      <c r="F37" s="146"/>
      <c r="G37" s="146"/>
      <c r="H37" s="146"/>
    </row>
    <row r="38" spans="2:8" s="149" customFormat="1">
      <c r="B38" s="143"/>
      <c r="C38" s="143"/>
      <c r="D38" s="144"/>
      <c r="E38" s="144"/>
      <c r="F38" s="146"/>
      <c r="G38" s="146"/>
      <c r="H38" s="146"/>
    </row>
    <row r="39" spans="2:8" s="149" customFormat="1">
      <c r="B39" s="143"/>
      <c r="C39" s="143"/>
      <c r="D39" s="144"/>
      <c r="E39" s="144"/>
      <c r="F39" s="146"/>
      <c r="G39" s="146"/>
      <c r="H39" s="146"/>
    </row>
    <row r="40" spans="2:8" s="149" customFormat="1">
      <c r="B40" s="143"/>
      <c r="C40" s="143"/>
      <c r="D40" s="144"/>
      <c r="E40" s="144"/>
      <c r="F40" s="146"/>
      <c r="G40" s="146"/>
      <c r="H40" s="146"/>
    </row>
    <row r="41" spans="2:8" s="149" customFormat="1">
      <c r="B41" s="143"/>
      <c r="C41" s="143"/>
      <c r="D41" s="144"/>
      <c r="E41" s="144"/>
      <c r="F41" s="146"/>
      <c r="G41" s="146"/>
      <c r="H41" s="146"/>
    </row>
    <row r="42" spans="2:8" s="149" customFormat="1">
      <c r="B42" s="143"/>
      <c r="C42" s="143"/>
      <c r="D42" s="144"/>
      <c r="E42" s="144"/>
      <c r="F42" s="146"/>
      <c r="G42" s="146"/>
      <c r="H42" s="146"/>
    </row>
    <row r="43" spans="2:8" s="149" customFormat="1">
      <c r="B43" s="143"/>
      <c r="C43" s="143"/>
      <c r="D43" s="144"/>
      <c r="E43" s="144"/>
      <c r="F43" s="146"/>
      <c r="G43" s="146"/>
      <c r="H43" s="146"/>
    </row>
    <row r="44" spans="2:8" s="149" customFormat="1">
      <c r="B44" s="143"/>
      <c r="C44" s="143"/>
      <c r="D44" s="144"/>
      <c r="E44" s="144"/>
      <c r="F44" s="146"/>
      <c r="G44" s="146"/>
      <c r="H44" s="146"/>
    </row>
    <row r="45" spans="2:8" s="149" customFormat="1">
      <c r="B45" s="143"/>
      <c r="C45" s="143"/>
      <c r="D45" s="144"/>
      <c r="E45" s="144"/>
      <c r="F45" s="146"/>
      <c r="G45" s="146"/>
      <c r="H45" s="146"/>
    </row>
    <row r="46" spans="2:8" s="149" customFormat="1">
      <c r="B46" s="143"/>
      <c r="C46" s="143"/>
      <c r="D46" s="144"/>
      <c r="E46" s="144"/>
      <c r="F46" s="146"/>
      <c r="G46" s="146"/>
      <c r="H46" s="146"/>
    </row>
    <row r="47" spans="2:8" s="149" customFormat="1">
      <c r="B47" s="143"/>
      <c r="C47" s="143"/>
      <c r="D47" s="144"/>
      <c r="E47" s="144"/>
      <c r="F47" s="146"/>
      <c r="G47" s="146"/>
      <c r="H47" s="146"/>
    </row>
    <row r="48" spans="2:8" s="149" customFormat="1">
      <c r="B48" s="143"/>
      <c r="C48" s="143"/>
      <c r="D48" s="144"/>
      <c r="E48" s="144"/>
      <c r="F48" s="146"/>
      <c r="G48" s="146"/>
      <c r="H48" s="146"/>
    </row>
    <row r="49" spans="2:8" s="149" customFormat="1">
      <c r="B49" s="143"/>
      <c r="C49" s="143"/>
      <c r="D49" s="144"/>
      <c r="E49" s="144"/>
      <c r="F49" s="146"/>
      <c r="G49" s="146"/>
      <c r="H49" s="146"/>
    </row>
    <row r="50" spans="2:8" s="149" customFormat="1">
      <c r="B50" s="143"/>
      <c r="C50" s="143"/>
      <c r="D50" s="144"/>
      <c r="E50" s="144"/>
      <c r="F50" s="146"/>
      <c r="G50" s="146"/>
      <c r="H50" s="146"/>
    </row>
    <row r="51" spans="2:8" s="149" customFormat="1">
      <c r="B51" s="143"/>
      <c r="C51" s="143"/>
      <c r="D51" s="144"/>
      <c r="E51" s="144"/>
      <c r="F51" s="146"/>
      <c r="G51" s="146"/>
      <c r="H51" s="146"/>
    </row>
    <row r="52" spans="2:8" s="149" customFormat="1">
      <c r="B52" s="143"/>
      <c r="C52" s="143"/>
      <c r="D52" s="144"/>
      <c r="E52" s="144"/>
      <c r="F52" s="146"/>
      <c r="G52" s="146"/>
      <c r="H52" s="146"/>
    </row>
    <row r="53" spans="2:8" s="149" customFormat="1">
      <c r="B53" s="143"/>
      <c r="C53" s="143"/>
      <c r="D53" s="144"/>
      <c r="E53" s="144"/>
      <c r="F53" s="146"/>
      <c r="G53" s="146"/>
      <c r="H53" s="146"/>
    </row>
    <row r="54" spans="2:8" s="149" customFormat="1">
      <c r="B54" s="143"/>
      <c r="C54" s="143"/>
      <c r="D54" s="144"/>
      <c r="E54" s="144"/>
      <c r="F54" s="146"/>
      <c r="G54" s="146"/>
      <c r="H54" s="146"/>
    </row>
    <row r="55" spans="2:8" s="149" customFormat="1">
      <c r="B55" s="143"/>
      <c r="C55" s="143"/>
      <c r="D55" s="144"/>
      <c r="E55" s="144"/>
      <c r="F55" s="146"/>
      <c r="G55" s="146"/>
      <c r="H55" s="146"/>
    </row>
    <row r="56" spans="2:8" s="149" customFormat="1">
      <c r="B56" s="143"/>
      <c r="C56" s="143"/>
      <c r="D56" s="144"/>
      <c r="E56" s="144"/>
      <c r="F56" s="146"/>
      <c r="G56" s="146"/>
      <c r="H56" s="146"/>
    </row>
    <row r="57" spans="2:8" s="149" customFormat="1">
      <c r="B57" s="143"/>
      <c r="C57" s="143"/>
      <c r="D57" s="144"/>
      <c r="E57" s="144"/>
      <c r="F57" s="146"/>
      <c r="G57" s="146"/>
      <c r="H57" s="146"/>
    </row>
    <row r="58" spans="2:8" s="149" customFormat="1">
      <c r="B58" s="143"/>
      <c r="C58" s="143"/>
      <c r="D58" s="144"/>
      <c r="E58" s="144"/>
      <c r="F58" s="146"/>
      <c r="G58" s="146"/>
      <c r="H58" s="146"/>
    </row>
    <row r="59" spans="2:8" s="149" customFormat="1">
      <c r="B59" s="143"/>
      <c r="C59" s="143"/>
      <c r="D59" s="144"/>
      <c r="E59" s="144"/>
      <c r="F59" s="146"/>
      <c r="G59" s="146"/>
      <c r="H59" s="146"/>
    </row>
    <row r="60" spans="2:8" s="149" customFormat="1">
      <c r="B60" s="143"/>
      <c r="C60" s="143"/>
      <c r="D60" s="144"/>
      <c r="E60" s="144"/>
      <c r="F60" s="146"/>
      <c r="G60" s="146"/>
      <c r="H60" s="146"/>
    </row>
    <row r="61" spans="2:8" s="149" customFormat="1">
      <c r="B61" s="143"/>
      <c r="C61" s="143"/>
      <c r="D61" s="144"/>
      <c r="E61" s="144"/>
      <c r="F61" s="146"/>
      <c r="G61" s="146"/>
      <c r="H61" s="146"/>
    </row>
    <row r="62" spans="2:8" s="149" customFormat="1">
      <c r="B62" s="143"/>
      <c r="C62" s="143"/>
      <c r="D62" s="144"/>
      <c r="E62" s="144"/>
      <c r="F62" s="146"/>
      <c r="G62" s="146"/>
      <c r="H62" s="146"/>
    </row>
    <row r="63" spans="2:8" s="149" customFormat="1">
      <c r="B63" s="143"/>
      <c r="C63" s="143"/>
      <c r="D63" s="144"/>
      <c r="E63" s="144"/>
      <c r="F63" s="146"/>
      <c r="G63" s="146"/>
      <c r="H63" s="146"/>
    </row>
    <row r="64" spans="2:8" s="149" customFormat="1">
      <c r="B64" s="143"/>
      <c r="C64" s="143"/>
      <c r="D64" s="144"/>
      <c r="E64" s="144"/>
      <c r="F64" s="146"/>
      <c r="G64" s="146"/>
      <c r="H64" s="146"/>
    </row>
    <row r="65" spans="2:8" s="149" customFormat="1">
      <c r="B65" s="143"/>
      <c r="C65" s="143"/>
      <c r="D65" s="144"/>
      <c r="E65" s="144"/>
      <c r="F65" s="146"/>
      <c r="G65" s="146"/>
      <c r="H65" s="146"/>
    </row>
    <row r="66" spans="2:8" s="149" customFormat="1">
      <c r="B66" s="143"/>
      <c r="C66" s="143"/>
      <c r="D66" s="144"/>
      <c r="E66" s="144"/>
      <c r="F66" s="146"/>
      <c r="G66" s="146"/>
      <c r="H66" s="146"/>
    </row>
    <row r="67" spans="2:8" s="149" customFormat="1">
      <c r="B67" s="143"/>
      <c r="C67" s="143"/>
      <c r="D67" s="144"/>
      <c r="E67" s="144"/>
      <c r="F67" s="146"/>
      <c r="G67" s="146"/>
      <c r="H67" s="146"/>
    </row>
    <row r="68" spans="2:8" s="149" customFormat="1">
      <c r="B68" s="143"/>
      <c r="C68" s="143"/>
      <c r="D68" s="144"/>
      <c r="E68" s="144"/>
      <c r="F68" s="146"/>
      <c r="G68" s="146"/>
      <c r="H68" s="146"/>
    </row>
    <row r="69" spans="2:8" s="149" customFormat="1">
      <c r="B69" s="143"/>
      <c r="C69" s="143"/>
      <c r="D69" s="144"/>
      <c r="E69" s="144"/>
      <c r="F69" s="146"/>
      <c r="G69" s="146"/>
      <c r="H69" s="146"/>
    </row>
    <row r="70" spans="2:8" s="149" customFormat="1">
      <c r="B70" s="143"/>
      <c r="C70" s="143"/>
      <c r="D70" s="144"/>
      <c r="E70" s="144"/>
      <c r="F70" s="146"/>
      <c r="G70" s="146"/>
      <c r="H70" s="146"/>
    </row>
    <row r="71" spans="2:8" s="149" customFormat="1">
      <c r="B71" s="143"/>
      <c r="C71" s="143"/>
      <c r="D71" s="144"/>
      <c r="E71" s="144"/>
      <c r="F71" s="146"/>
      <c r="G71" s="146"/>
      <c r="H71" s="146"/>
    </row>
    <row r="72" spans="2:8" s="149" customFormat="1">
      <c r="B72" s="143"/>
      <c r="C72" s="143"/>
      <c r="D72" s="144"/>
      <c r="E72" s="144"/>
      <c r="F72" s="146"/>
      <c r="G72" s="146"/>
      <c r="H72" s="146"/>
    </row>
    <row r="73" spans="2:8" s="149" customFormat="1">
      <c r="B73" s="143"/>
      <c r="C73" s="143"/>
      <c r="D73" s="144"/>
      <c r="E73" s="144"/>
      <c r="F73" s="146"/>
      <c r="G73" s="146"/>
      <c r="H73" s="146"/>
    </row>
    <row r="74" spans="2:8" s="149" customFormat="1">
      <c r="B74" s="143"/>
      <c r="C74" s="143"/>
      <c r="D74" s="144"/>
      <c r="E74" s="144"/>
      <c r="F74" s="146"/>
      <c r="G74" s="146"/>
      <c r="H74" s="146"/>
    </row>
    <row r="75" spans="2:8" s="149" customFormat="1">
      <c r="B75" s="143"/>
      <c r="C75" s="143"/>
      <c r="D75" s="144"/>
      <c r="E75" s="144"/>
      <c r="F75" s="146"/>
      <c r="G75" s="146"/>
      <c r="H75" s="146"/>
    </row>
    <row r="76" spans="2:8" s="149" customFormat="1">
      <c r="B76" s="143"/>
      <c r="C76" s="143"/>
      <c r="D76" s="144"/>
      <c r="E76" s="144"/>
      <c r="F76" s="146"/>
      <c r="G76" s="146"/>
      <c r="H76" s="146"/>
    </row>
    <row r="77" spans="2:8" s="149" customFormat="1">
      <c r="B77" s="143"/>
      <c r="C77" s="143"/>
      <c r="D77" s="144"/>
      <c r="E77" s="144"/>
      <c r="F77" s="146"/>
      <c r="G77" s="146"/>
      <c r="H77" s="146"/>
    </row>
    <row r="78" spans="2:8" s="149" customFormat="1">
      <c r="B78" s="143"/>
      <c r="C78" s="143"/>
      <c r="D78" s="144"/>
      <c r="E78" s="144"/>
      <c r="F78" s="146"/>
      <c r="G78" s="146"/>
      <c r="H78" s="146"/>
    </row>
    <row r="79" spans="2:8" s="149" customFormat="1">
      <c r="B79" s="143"/>
      <c r="C79" s="143"/>
      <c r="D79" s="144"/>
      <c r="E79" s="144"/>
      <c r="F79" s="146"/>
      <c r="G79" s="146"/>
      <c r="H79" s="146"/>
    </row>
    <row r="80" spans="2:8" s="149" customFormat="1">
      <c r="B80" s="143"/>
      <c r="C80" s="143"/>
      <c r="D80" s="144"/>
      <c r="E80" s="144"/>
      <c r="F80" s="146"/>
      <c r="G80" s="146"/>
      <c r="H80" s="146"/>
    </row>
    <row r="81" spans="2:8" s="149" customFormat="1">
      <c r="B81" s="143"/>
      <c r="C81" s="143"/>
      <c r="D81" s="144"/>
      <c r="E81" s="144"/>
      <c r="F81" s="146"/>
      <c r="G81" s="146"/>
      <c r="H81" s="146"/>
    </row>
    <row r="82" spans="2:8" s="149" customFormat="1">
      <c r="B82" s="143"/>
      <c r="C82" s="143"/>
      <c r="D82" s="144"/>
      <c r="E82" s="144"/>
      <c r="F82" s="146"/>
      <c r="G82" s="146"/>
      <c r="H82" s="146"/>
    </row>
    <row r="83" spans="2:8" s="149" customFormat="1">
      <c r="B83" s="143"/>
      <c r="C83" s="143"/>
      <c r="D83" s="144"/>
      <c r="E83" s="144"/>
      <c r="F83" s="146"/>
      <c r="G83" s="146"/>
      <c r="H83" s="146"/>
    </row>
    <row r="84" spans="2:8" s="149" customFormat="1">
      <c r="B84" s="143"/>
      <c r="C84" s="143"/>
      <c r="D84" s="144"/>
      <c r="E84" s="144"/>
      <c r="F84" s="146"/>
      <c r="G84" s="146"/>
      <c r="H84" s="146"/>
    </row>
    <row r="85" spans="2:8" s="149" customFormat="1">
      <c r="B85" s="143"/>
      <c r="C85" s="143"/>
      <c r="D85" s="144"/>
      <c r="E85" s="144"/>
      <c r="F85" s="146"/>
      <c r="G85" s="146"/>
      <c r="H85" s="146"/>
    </row>
    <row r="86" spans="2:8" s="149" customFormat="1">
      <c r="B86" s="143"/>
      <c r="C86" s="143"/>
      <c r="D86" s="144"/>
      <c r="E86" s="144"/>
      <c r="F86" s="146"/>
      <c r="G86" s="146"/>
      <c r="H86" s="146"/>
    </row>
    <row r="87" spans="2:8" s="149" customFormat="1">
      <c r="B87" s="143"/>
      <c r="C87" s="143"/>
      <c r="D87" s="144"/>
      <c r="E87" s="144"/>
      <c r="F87" s="146"/>
      <c r="G87" s="146"/>
      <c r="H87" s="146"/>
    </row>
    <row r="88" spans="2:8" s="149" customFormat="1">
      <c r="B88" s="143"/>
      <c r="C88" s="143"/>
      <c r="D88" s="144"/>
      <c r="E88" s="144"/>
      <c r="F88" s="146"/>
      <c r="G88" s="146"/>
      <c r="H88" s="146"/>
    </row>
    <row r="89" spans="2:8" s="149" customFormat="1">
      <c r="B89" s="143"/>
      <c r="C89" s="143"/>
      <c r="D89" s="144"/>
      <c r="E89" s="144"/>
      <c r="F89" s="146"/>
      <c r="G89" s="146"/>
      <c r="H89" s="146"/>
    </row>
    <row r="90" spans="2:8" s="149" customFormat="1">
      <c r="B90" s="143"/>
      <c r="C90" s="143"/>
      <c r="D90" s="144"/>
      <c r="E90" s="144"/>
      <c r="F90" s="146"/>
      <c r="G90" s="146"/>
      <c r="H90" s="146"/>
    </row>
    <row r="91" spans="2:8" s="149" customFormat="1">
      <c r="B91" s="143"/>
      <c r="C91" s="143"/>
      <c r="D91" s="144"/>
      <c r="E91" s="144"/>
      <c r="F91" s="146"/>
      <c r="G91" s="146"/>
      <c r="H91" s="146"/>
    </row>
    <row r="92" spans="2:8" s="149" customFormat="1">
      <c r="B92" s="143"/>
      <c r="C92" s="143"/>
      <c r="D92" s="144"/>
      <c r="E92" s="144"/>
      <c r="F92" s="146"/>
      <c r="G92" s="146"/>
      <c r="H92" s="146"/>
    </row>
    <row r="93" spans="2:8" s="149" customFormat="1">
      <c r="B93" s="143"/>
      <c r="C93" s="143"/>
      <c r="D93" s="144"/>
      <c r="E93" s="144"/>
      <c r="F93" s="146"/>
      <c r="G93" s="146"/>
      <c r="H93" s="146"/>
    </row>
    <row r="94" spans="2:8" s="149" customFormat="1">
      <c r="B94" s="143"/>
      <c r="C94" s="143"/>
      <c r="D94" s="144"/>
      <c r="E94" s="144"/>
      <c r="F94" s="146"/>
      <c r="G94" s="146"/>
      <c r="H94" s="146"/>
    </row>
    <row r="95" spans="2:8" s="149" customFormat="1">
      <c r="B95" s="143"/>
      <c r="C95" s="143"/>
      <c r="D95" s="144"/>
      <c r="E95" s="144"/>
      <c r="F95" s="146"/>
      <c r="G95" s="146"/>
      <c r="H95" s="146"/>
    </row>
    <row r="96" spans="2:8" s="149" customFormat="1">
      <c r="B96" s="143"/>
      <c r="C96" s="143"/>
      <c r="D96" s="144"/>
      <c r="E96" s="144"/>
      <c r="F96" s="146"/>
      <c r="G96" s="146"/>
      <c r="H96" s="146"/>
    </row>
    <row r="97" spans="2:8" s="149" customFormat="1">
      <c r="B97" s="143"/>
      <c r="C97" s="143"/>
      <c r="D97" s="144"/>
      <c r="E97" s="144"/>
      <c r="F97" s="146"/>
      <c r="G97" s="146"/>
      <c r="H97" s="146"/>
    </row>
    <row r="98" spans="2:8" s="149" customFormat="1">
      <c r="B98" s="143"/>
      <c r="C98" s="143"/>
      <c r="D98" s="144"/>
      <c r="E98" s="144"/>
      <c r="F98" s="146"/>
      <c r="G98" s="146"/>
      <c r="H98" s="146"/>
    </row>
    <row r="99" spans="2:8" s="149" customFormat="1">
      <c r="B99" s="143"/>
      <c r="C99" s="143"/>
      <c r="D99" s="144"/>
      <c r="E99" s="144"/>
      <c r="F99" s="146"/>
      <c r="G99" s="146"/>
      <c r="H99" s="146"/>
    </row>
    <row r="100" spans="2:8" s="149" customFormat="1">
      <c r="B100" s="143"/>
      <c r="C100" s="143"/>
      <c r="D100" s="144"/>
      <c r="E100" s="144"/>
      <c r="F100" s="146"/>
      <c r="G100" s="146"/>
      <c r="H100" s="146"/>
    </row>
    <row r="101" spans="2:8" s="149" customFormat="1">
      <c r="B101" s="143"/>
      <c r="C101" s="143"/>
      <c r="D101" s="144"/>
      <c r="E101" s="144"/>
      <c r="F101" s="146"/>
      <c r="G101" s="146"/>
      <c r="H101" s="146"/>
    </row>
    <row r="102" spans="2:8" s="149" customFormat="1">
      <c r="B102" s="143"/>
      <c r="C102" s="143"/>
      <c r="D102" s="144"/>
      <c r="E102" s="144"/>
      <c r="F102" s="146"/>
      <c r="G102" s="146"/>
      <c r="H102" s="146"/>
    </row>
    <row r="103" spans="2:8" s="149" customFormat="1">
      <c r="B103" s="143"/>
      <c r="C103" s="143"/>
      <c r="D103" s="144"/>
      <c r="E103" s="144"/>
      <c r="F103" s="146"/>
      <c r="G103" s="146"/>
      <c r="H103" s="146"/>
    </row>
    <row r="104" spans="2:8" s="149" customFormat="1">
      <c r="B104" s="143"/>
      <c r="C104" s="143"/>
      <c r="D104" s="144"/>
      <c r="E104" s="144"/>
      <c r="F104" s="146"/>
      <c r="G104" s="146"/>
      <c r="H104" s="146"/>
    </row>
    <row r="105" spans="2:8" s="149" customFormat="1">
      <c r="B105" s="143"/>
      <c r="C105" s="143"/>
      <c r="D105" s="144"/>
      <c r="E105" s="144"/>
      <c r="F105" s="146"/>
      <c r="G105" s="146"/>
      <c r="H105" s="146"/>
    </row>
    <row r="106" spans="2:8" s="149" customFormat="1">
      <c r="B106" s="143"/>
      <c r="C106" s="143"/>
      <c r="D106" s="144"/>
      <c r="E106" s="144"/>
      <c r="F106" s="146"/>
      <c r="G106" s="146"/>
      <c r="H106" s="146"/>
    </row>
    <row r="107" spans="2:8" s="149" customFormat="1">
      <c r="B107" s="143"/>
      <c r="C107" s="143"/>
      <c r="D107" s="144"/>
      <c r="E107" s="144"/>
      <c r="F107" s="146"/>
      <c r="G107" s="146"/>
      <c r="H107" s="146"/>
    </row>
    <row r="108" spans="2:8" s="149" customFormat="1">
      <c r="B108" s="143"/>
      <c r="C108" s="143"/>
      <c r="D108" s="144"/>
      <c r="E108" s="144"/>
      <c r="F108" s="146"/>
      <c r="G108" s="146"/>
      <c r="H108" s="146"/>
    </row>
    <row r="109" spans="2:8" s="149" customFormat="1">
      <c r="B109" s="143"/>
      <c r="C109" s="143"/>
      <c r="D109" s="144"/>
      <c r="E109" s="144"/>
      <c r="F109" s="146"/>
      <c r="G109" s="146"/>
      <c r="H109" s="146"/>
    </row>
    <row r="110" spans="2:8" s="149" customFormat="1">
      <c r="B110" s="143"/>
      <c r="C110" s="143"/>
      <c r="D110" s="144"/>
      <c r="E110" s="144"/>
      <c r="F110" s="146"/>
      <c r="G110" s="146"/>
      <c r="H110" s="146"/>
    </row>
    <row r="111" spans="2:8" s="149" customFormat="1">
      <c r="B111" s="143"/>
      <c r="C111" s="143"/>
      <c r="D111" s="144"/>
      <c r="E111" s="144"/>
      <c r="F111" s="146"/>
      <c r="G111" s="146"/>
      <c r="H111" s="146"/>
    </row>
    <row r="112" spans="2:8" s="149" customFormat="1">
      <c r="B112" s="143"/>
      <c r="C112" s="143"/>
      <c r="D112" s="144"/>
      <c r="E112" s="144"/>
      <c r="F112" s="146"/>
      <c r="G112" s="146"/>
      <c r="H112" s="146"/>
    </row>
    <row r="113" spans="2:8" s="149" customFormat="1">
      <c r="B113" s="143"/>
      <c r="C113" s="143"/>
      <c r="D113" s="144"/>
      <c r="E113" s="144"/>
      <c r="F113" s="146"/>
      <c r="G113" s="146"/>
      <c r="H113" s="146"/>
    </row>
    <row r="114" spans="2:8" s="149" customFormat="1">
      <c r="B114" s="143"/>
      <c r="C114" s="143"/>
      <c r="D114" s="144"/>
      <c r="E114" s="144"/>
      <c r="F114" s="146"/>
      <c r="G114" s="146"/>
      <c r="H114" s="146"/>
    </row>
    <row r="115" spans="2:8" s="149" customFormat="1">
      <c r="B115" s="143"/>
      <c r="C115" s="143"/>
      <c r="D115" s="144"/>
      <c r="E115" s="144"/>
      <c r="F115" s="146"/>
      <c r="G115" s="146"/>
      <c r="H115" s="146"/>
    </row>
    <row r="116" spans="2:8" s="149" customFormat="1">
      <c r="B116" s="143"/>
      <c r="C116" s="143"/>
      <c r="D116" s="144"/>
      <c r="E116" s="144"/>
      <c r="F116" s="146"/>
      <c r="G116" s="146"/>
      <c r="H116" s="146"/>
    </row>
    <row r="117" spans="2:8" s="149" customFormat="1">
      <c r="B117" s="143"/>
      <c r="C117" s="143"/>
      <c r="D117" s="144"/>
      <c r="E117" s="144"/>
      <c r="F117" s="146"/>
      <c r="G117" s="146"/>
      <c r="H117" s="146"/>
    </row>
    <row r="118" spans="2:8" s="149" customFormat="1">
      <c r="B118" s="143"/>
      <c r="C118" s="143"/>
      <c r="D118" s="144"/>
      <c r="E118" s="144"/>
      <c r="F118" s="146"/>
      <c r="G118" s="146"/>
      <c r="H118" s="146"/>
    </row>
    <row r="119" spans="2:8" s="149" customFormat="1">
      <c r="B119" s="143"/>
      <c r="C119" s="143"/>
      <c r="D119" s="144"/>
      <c r="E119" s="144"/>
      <c r="F119" s="146"/>
      <c r="G119" s="146"/>
      <c r="H119" s="146"/>
    </row>
    <row r="120" spans="2:8" s="149" customFormat="1">
      <c r="B120" s="143"/>
      <c r="C120" s="143"/>
      <c r="D120" s="144"/>
      <c r="E120" s="144"/>
      <c r="F120" s="146"/>
      <c r="G120" s="146"/>
      <c r="H120" s="146"/>
    </row>
    <row r="121" spans="2:8" s="149" customFormat="1">
      <c r="B121" s="143"/>
      <c r="C121" s="143"/>
      <c r="D121" s="144"/>
      <c r="E121" s="144"/>
      <c r="F121" s="146"/>
      <c r="G121" s="146"/>
      <c r="H121" s="146"/>
    </row>
    <row r="122" spans="2:8" s="149" customFormat="1">
      <c r="B122" s="143"/>
      <c r="C122" s="143"/>
      <c r="D122" s="144"/>
      <c r="E122" s="144"/>
      <c r="F122" s="146"/>
      <c r="G122" s="146"/>
      <c r="H122" s="146"/>
    </row>
    <row r="123" spans="2:8" s="149" customFormat="1">
      <c r="B123" s="143"/>
      <c r="C123" s="143"/>
      <c r="D123" s="144"/>
      <c r="E123" s="144"/>
      <c r="F123" s="146"/>
      <c r="G123" s="146"/>
      <c r="H123" s="146"/>
    </row>
    <row r="124" spans="2:8" s="149" customFormat="1">
      <c r="B124" s="143"/>
      <c r="C124" s="143"/>
      <c r="D124" s="144"/>
      <c r="E124" s="144"/>
      <c r="F124" s="146"/>
      <c r="G124" s="146"/>
      <c r="H124" s="146"/>
    </row>
    <row r="125" spans="2:8" s="149" customFormat="1">
      <c r="B125" s="143"/>
      <c r="C125" s="143"/>
      <c r="D125" s="144"/>
      <c r="E125" s="144"/>
      <c r="F125" s="146"/>
      <c r="G125" s="146"/>
      <c r="H125" s="146"/>
    </row>
    <row r="126" spans="2:8" s="149" customFormat="1">
      <c r="B126" s="143"/>
      <c r="C126" s="143"/>
      <c r="D126" s="144"/>
      <c r="E126" s="144"/>
      <c r="F126" s="146"/>
      <c r="G126" s="146"/>
      <c r="H126" s="146"/>
    </row>
    <row r="127" spans="2:8" s="149" customFormat="1">
      <c r="B127" s="143"/>
      <c r="C127" s="143"/>
      <c r="D127" s="144"/>
      <c r="E127" s="144"/>
      <c r="F127" s="146"/>
      <c r="G127" s="146"/>
      <c r="H127" s="146"/>
    </row>
    <row r="128" spans="2:8" s="149" customFormat="1">
      <c r="B128" s="143"/>
      <c r="C128" s="143"/>
      <c r="D128" s="144"/>
      <c r="E128" s="144"/>
      <c r="F128" s="146"/>
      <c r="G128" s="146"/>
      <c r="H128" s="146"/>
    </row>
    <row r="129" spans="2:8" s="149" customFormat="1">
      <c r="B129" s="143"/>
      <c r="C129" s="143"/>
      <c r="D129" s="144"/>
      <c r="E129" s="144"/>
      <c r="F129" s="146"/>
      <c r="G129" s="146"/>
      <c r="H129" s="146"/>
    </row>
    <row r="130" spans="2:8" s="149" customFormat="1">
      <c r="B130" s="143"/>
      <c r="C130" s="143"/>
      <c r="D130" s="144"/>
      <c r="E130" s="144"/>
      <c r="F130" s="146"/>
      <c r="G130" s="146"/>
      <c r="H130" s="146"/>
    </row>
    <row r="131" spans="2:8" s="149" customFormat="1">
      <c r="B131" s="143"/>
      <c r="C131" s="143"/>
      <c r="D131" s="144"/>
      <c r="E131" s="144"/>
      <c r="F131" s="146"/>
      <c r="G131" s="146"/>
      <c r="H131" s="146"/>
    </row>
    <row r="132" spans="2:8" s="149" customFormat="1">
      <c r="B132" s="143"/>
      <c r="C132" s="143"/>
      <c r="D132" s="144"/>
      <c r="E132" s="144"/>
      <c r="F132" s="146"/>
      <c r="G132" s="146"/>
      <c r="H132" s="146"/>
    </row>
    <row r="133" spans="2:8" s="149" customFormat="1">
      <c r="B133" s="143"/>
      <c r="C133" s="143"/>
      <c r="D133" s="144"/>
      <c r="E133" s="144"/>
      <c r="F133" s="146"/>
      <c r="G133" s="146"/>
      <c r="H133" s="146"/>
    </row>
    <row r="134" spans="2:8" s="149" customFormat="1">
      <c r="B134" s="143"/>
      <c r="C134" s="143"/>
      <c r="D134" s="144"/>
      <c r="E134" s="144"/>
      <c r="F134" s="146"/>
      <c r="G134" s="146"/>
      <c r="H134" s="146"/>
    </row>
    <row r="135" spans="2:8" s="149" customFormat="1">
      <c r="B135" s="143"/>
      <c r="C135" s="143"/>
      <c r="D135" s="144"/>
      <c r="E135" s="144"/>
      <c r="F135" s="146"/>
      <c r="G135" s="146"/>
      <c r="H135" s="146"/>
    </row>
    <row r="136" spans="2:8" s="149" customFormat="1">
      <c r="B136" s="143"/>
      <c r="C136" s="143"/>
      <c r="D136" s="144"/>
      <c r="E136" s="144"/>
      <c r="F136" s="146"/>
      <c r="G136" s="146"/>
      <c r="H136" s="146"/>
    </row>
    <row r="137" spans="2:8" s="149" customFormat="1">
      <c r="B137" s="143"/>
      <c r="C137" s="143"/>
      <c r="D137" s="144"/>
      <c r="E137" s="144"/>
      <c r="F137" s="146"/>
      <c r="G137" s="146"/>
      <c r="H137" s="146"/>
    </row>
    <row r="138" spans="2:8" s="149" customFormat="1">
      <c r="B138" s="143"/>
      <c r="C138" s="143"/>
      <c r="D138" s="144"/>
      <c r="E138" s="144"/>
      <c r="F138" s="146"/>
      <c r="G138" s="146"/>
      <c r="H138" s="146"/>
    </row>
    <row r="139" spans="2:8" s="149" customFormat="1">
      <c r="B139" s="143"/>
      <c r="C139" s="143"/>
      <c r="D139" s="144"/>
      <c r="E139" s="144"/>
      <c r="F139" s="146"/>
      <c r="G139" s="146"/>
      <c r="H139" s="146"/>
    </row>
    <row r="140" spans="2:8" s="149" customFormat="1">
      <c r="B140" s="143"/>
      <c r="C140" s="143"/>
      <c r="D140" s="144"/>
      <c r="E140" s="144"/>
      <c r="F140" s="146"/>
      <c r="G140" s="146"/>
      <c r="H140" s="146"/>
    </row>
    <row r="141" spans="2:8" s="149" customFormat="1">
      <c r="B141" s="143"/>
      <c r="C141" s="143"/>
      <c r="D141" s="144"/>
      <c r="E141" s="144"/>
      <c r="F141" s="146"/>
      <c r="G141" s="146"/>
      <c r="H141" s="146"/>
    </row>
    <row r="142" spans="2:8" s="149" customFormat="1">
      <c r="B142" s="143"/>
      <c r="C142" s="143"/>
      <c r="D142" s="144"/>
      <c r="E142" s="144"/>
      <c r="F142" s="146"/>
      <c r="G142" s="146"/>
      <c r="H142" s="146"/>
    </row>
    <row r="143" spans="2:8" s="149" customFormat="1">
      <c r="B143" s="143"/>
      <c r="C143" s="143"/>
      <c r="D143" s="144"/>
      <c r="E143" s="144"/>
      <c r="F143" s="146"/>
      <c r="G143" s="146"/>
      <c r="H143" s="146"/>
    </row>
    <row r="144" spans="2:8" s="149" customFormat="1">
      <c r="B144" s="143"/>
      <c r="C144" s="143"/>
      <c r="D144" s="144"/>
      <c r="E144" s="144"/>
      <c r="F144" s="146"/>
      <c r="G144" s="146"/>
      <c r="H144" s="146"/>
    </row>
    <row r="145" spans="2:8" s="149" customFormat="1">
      <c r="B145" s="143"/>
      <c r="C145" s="143"/>
      <c r="D145" s="144"/>
      <c r="E145" s="144"/>
      <c r="F145" s="146"/>
      <c r="G145" s="146"/>
      <c r="H145" s="146"/>
    </row>
    <row r="146" spans="2:8" s="149" customFormat="1">
      <c r="B146" s="143"/>
      <c r="C146" s="143"/>
      <c r="D146" s="144"/>
      <c r="E146" s="144"/>
      <c r="F146" s="146"/>
      <c r="G146" s="146"/>
      <c r="H146" s="146"/>
    </row>
    <row r="147" spans="2:8" s="149" customFormat="1">
      <c r="B147" s="143"/>
      <c r="C147" s="143"/>
      <c r="D147" s="144"/>
      <c r="E147" s="144"/>
      <c r="F147" s="146"/>
      <c r="G147" s="146"/>
      <c r="H147" s="146"/>
    </row>
    <row r="148" spans="2:8" s="149" customFormat="1">
      <c r="B148" s="143"/>
      <c r="C148" s="143"/>
      <c r="D148" s="144"/>
      <c r="E148" s="144"/>
      <c r="F148" s="146"/>
      <c r="G148" s="146"/>
      <c r="H148" s="146"/>
    </row>
    <row r="149" spans="2:8" s="149" customFormat="1">
      <c r="B149" s="143"/>
      <c r="C149" s="143"/>
      <c r="D149" s="144"/>
      <c r="E149" s="144"/>
      <c r="F149" s="146"/>
      <c r="G149" s="146"/>
      <c r="H149" s="146"/>
    </row>
    <row r="150" spans="2:8" s="149" customFormat="1">
      <c r="B150" s="143"/>
      <c r="C150" s="143"/>
      <c r="D150" s="144"/>
      <c r="E150" s="144"/>
      <c r="F150" s="146"/>
      <c r="G150" s="146"/>
      <c r="H150" s="146"/>
    </row>
    <row r="151" spans="2:8" s="149" customFormat="1">
      <c r="B151" s="143"/>
      <c r="C151" s="143"/>
      <c r="D151" s="144"/>
      <c r="E151" s="144"/>
      <c r="F151" s="146"/>
      <c r="G151" s="146"/>
      <c r="H151" s="146"/>
    </row>
    <row r="152" spans="2:8" s="149" customFormat="1">
      <c r="B152" s="143"/>
      <c r="C152" s="143"/>
      <c r="D152" s="144"/>
      <c r="E152" s="144"/>
      <c r="F152" s="146"/>
      <c r="G152" s="146"/>
      <c r="H152" s="146"/>
    </row>
    <row r="153" spans="2:8" s="149" customFormat="1">
      <c r="B153" s="143"/>
      <c r="C153" s="143"/>
      <c r="D153" s="144"/>
      <c r="E153" s="144"/>
      <c r="F153" s="146"/>
      <c r="G153" s="146"/>
      <c r="H153" s="146"/>
    </row>
    <row r="154" spans="2:8" s="149" customFormat="1">
      <c r="B154" s="143"/>
      <c r="C154" s="143"/>
      <c r="D154" s="144"/>
      <c r="E154" s="144"/>
      <c r="F154" s="146"/>
      <c r="G154" s="146"/>
      <c r="H154" s="146"/>
    </row>
    <row r="155" spans="2:8" s="149" customFormat="1">
      <c r="B155" s="143"/>
      <c r="C155" s="143"/>
      <c r="D155" s="144"/>
      <c r="E155" s="144"/>
      <c r="F155" s="146"/>
      <c r="G155" s="146"/>
      <c r="H155" s="146"/>
    </row>
  </sheetData>
  <mergeCells count="6">
    <mergeCell ref="B2:C2"/>
    <mergeCell ref="F6:F8"/>
    <mergeCell ref="B7:B8"/>
    <mergeCell ref="C7:C8"/>
    <mergeCell ref="E7:E8"/>
    <mergeCell ref="B5:F5"/>
  </mergeCells>
  <phoneticPr fontId="27" type="noConversion"/>
  <dataValidations count="1">
    <dataValidation type="list" allowBlank="1" showInputMessage="1" showErrorMessage="1" sqref="B23:C65502">
      <formula1>#REF!</formula1>
    </dataValidation>
  </dataValidations>
  <printOptions horizontalCentered="1"/>
  <pageMargins left="0.2" right="0.2" top="0.25" bottom="0.25" header="0.3" footer="0.3"/>
  <pageSetup scale="82" fitToHeight="2" orientation="landscape" horizontalDpi="4294967292" verticalDpi="4294967292"/>
  <headerFooter>
    <oddFooter>&amp;L&amp;"Arial,Regular"&amp;8© 2013 Bunnell Idea Group  | 2013.04.01 | CONFIDENTIAL_x000D_</oddFooter>
  </headerFooter>
  <drawing r:id="rId1"/>
  <legacyDrawing r:id="rId2"/>
  <mc:AlternateContent xmlns:mc="http://schemas.openxmlformats.org/markup-compatibility/2006">
    <mc:Choice Requires="x14">
      <controls>
        <mc:AlternateContent xmlns:mc="http://schemas.openxmlformats.org/markup-compatibility/2006">
          <mc:Choice Requires="x14">
            <control shapeId="21553" r:id="rId3" name="Check Box 49">
              <controlPr defaultSize="0" autoFill="0" autoLine="0" autoPict="0">
                <anchor moveWithCells="1">
                  <from>
                    <xdr:col>5</xdr:col>
                    <xdr:colOff>254000</xdr:colOff>
                    <xdr:row>8</xdr:row>
                    <xdr:rowOff>215900</xdr:rowOff>
                  </from>
                  <to>
                    <xdr:col>7</xdr:col>
                    <xdr:colOff>25400</xdr:colOff>
                    <xdr:row>8</xdr:row>
                    <xdr:rowOff>431800</xdr:rowOff>
                  </to>
                </anchor>
              </controlPr>
            </control>
          </mc:Choice>
          <mc:Fallback/>
        </mc:AlternateContent>
        <mc:AlternateContent xmlns:mc="http://schemas.openxmlformats.org/markup-compatibility/2006">
          <mc:Choice Requires="x14">
            <control shapeId="21554" r:id="rId4" name="Check Box 50">
              <controlPr defaultSize="0" autoFill="0" autoLine="0" autoPict="0">
                <anchor moveWithCells="1">
                  <from>
                    <xdr:col>5</xdr:col>
                    <xdr:colOff>254000</xdr:colOff>
                    <xdr:row>9</xdr:row>
                    <xdr:rowOff>152400</xdr:rowOff>
                  </from>
                  <to>
                    <xdr:col>7</xdr:col>
                    <xdr:colOff>25400</xdr:colOff>
                    <xdr:row>9</xdr:row>
                    <xdr:rowOff>381000</xdr:rowOff>
                  </to>
                </anchor>
              </controlPr>
            </control>
          </mc:Choice>
          <mc:Fallback/>
        </mc:AlternateContent>
        <mc:AlternateContent xmlns:mc="http://schemas.openxmlformats.org/markup-compatibility/2006">
          <mc:Choice Requires="x14">
            <control shapeId="21555" r:id="rId5" name="Check Box 51">
              <controlPr defaultSize="0" autoFill="0" autoLine="0" autoPict="0">
                <anchor moveWithCells="1">
                  <from>
                    <xdr:col>5</xdr:col>
                    <xdr:colOff>228600</xdr:colOff>
                    <xdr:row>10</xdr:row>
                    <xdr:rowOff>139700</xdr:rowOff>
                  </from>
                  <to>
                    <xdr:col>7</xdr:col>
                    <xdr:colOff>0</xdr:colOff>
                    <xdr:row>10</xdr:row>
                    <xdr:rowOff>355600</xdr:rowOff>
                  </to>
                </anchor>
              </controlPr>
            </control>
          </mc:Choice>
          <mc:Fallback/>
        </mc:AlternateContent>
        <mc:AlternateContent xmlns:mc="http://schemas.openxmlformats.org/markup-compatibility/2006">
          <mc:Choice Requires="x14">
            <control shapeId="21556" r:id="rId6" name="Check Box 52">
              <controlPr defaultSize="0" autoFill="0" autoLine="0" autoPict="0">
                <anchor moveWithCells="1">
                  <from>
                    <xdr:col>5</xdr:col>
                    <xdr:colOff>215900</xdr:colOff>
                    <xdr:row>11</xdr:row>
                    <xdr:rowOff>139700</xdr:rowOff>
                  </from>
                  <to>
                    <xdr:col>6</xdr:col>
                    <xdr:colOff>660400</xdr:colOff>
                    <xdr:row>11</xdr:row>
                    <xdr:rowOff>368300</xdr:rowOff>
                  </to>
                </anchor>
              </controlPr>
            </control>
          </mc:Choice>
          <mc:Fallback/>
        </mc:AlternateContent>
        <mc:AlternateContent xmlns:mc="http://schemas.openxmlformats.org/markup-compatibility/2006">
          <mc:Choice Requires="x14">
            <control shapeId="21557" r:id="rId7" name="Check Box 53">
              <controlPr defaultSize="0" autoFill="0" autoLine="0" autoPict="0">
                <anchor moveWithCells="1">
                  <from>
                    <xdr:col>5</xdr:col>
                    <xdr:colOff>215900</xdr:colOff>
                    <xdr:row>12</xdr:row>
                    <xdr:rowOff>139700</xdr:rowOff>
                  </from>
                  <to>
                    <xdr:col>6</xdr:col>
                    <xdr:colOff>660400</xdr:colOff>
                    <xdr:row>12</xdr:row>
                    <xdr:rowOff>368300</xdr:rowOff>
                  </to>
                </anchor>
              </controlPr>
            </control>
          </mc:Choice>
          <mc:Fallback/>
        </mc:AlternateContent>
        <mc:AlternateContent xmlns:mc="http://schemas.openxmlformats.org/markup-compatibility/2006">
          <mc:Choice Requires="x14">
            <control shapeId="21558" r:id="rId8" name="Check Box 54">
              <controlPr defaultSize="0" autoFill="0" autoLine="0" autoPict="0">
                <anchor moveWithCells="1">
                  <from>
                    <xdr:col>5</xdr:col>
                    <xdr:colOff>215900</xdr:colOff>
                    <xdr:row>13</xdr:row>
                    <xdr:rowOff>139700</xdr:rowOff>
                  </from>
                  <to>
                    <xdr:col>6</xdr:col>
                    <xdr:colOff>660400</xdr:colOff>
                    <xdr:row>13</xdr:row>
                    <xdr:rowOff>368300</xdr:rowOff>
                  </to>
                </anchor>
              </controlPr>
            </control>
          </mc:Choice>
          <mc:Fallback/>
        </mc:AlternateContent>
        <mc:AlternateContent xmlns:mc="http://schemas.openxmlformats.org/markup-compatibility/2006">
          <mc:Choice Requires="x14">
            <control shapeId="21559" r:id="rId9" name="Check Box 55">
              <controlPr defaultSize="0" autoFill="0" autoLine="0" autoPict="0">
                <anchor moveWithCells="1">
                  <from>
                    <xdr:col>5</xdr:col>
                    <xdr:colOff>215900</xdr:colOff>
                    <xdr:row>14</xdr:row>
                    <xdr:rowOff>139700</xdr:rowOff>
                  </from>
                  <to>
                    <xdr:col>6</xdr:col>
                    <xdr:colOff>660400</xdr:colOff>
                    <xdr:row>14</xdr:row>
                    <xdr:rowOff>368300</xdr:rowOff>
                  </to>
                </anchor>
              </controlPr>
            </control>
          </mc:Choice>
          <mc:Fallback/>
        </mc:AlternateContent>
        <mc:AlternateContent xmlns:mc="http://schemas.openxmlformats.org/markup-compatibility/2006">
          <mc:Choice Requires="x14">
            <control shapeId="21560" r:id="rId10" name="Check Box 56">
              <controlPr defaultSize="0" autoFill="0" autoLine="0" autoPict="0">
                <anchor moveWithCells="1">
                  <from>
                    <xdr:col>5</xdr:col>
                    <xdr:colOff>215900</xdr:colOff>
                    <xdr:row>15</xdr:row>
                    <xdr:rowOff>139700</xdr:rowOff>
                  </from>
                  <to>
                    <xdr:col>6</xdr:col>
                    <xdr:colOff>660400</xdr:colOff>
                    <xdr:row>15</xdr:row>
                    <xdr:rowOff>368300</xdr:rowOff>
                  </to>
                </anchor>
              </controlPr>
            </control>
          </mc:Choice>
          <mc:Fallback/>
        </mc:AlternateContent>
        <mc:AlternateContent xmlns:mc="http://schemas.openxmlformats.org/markup-compatibility/2006">
          <mc:Choice Requires="x14">
            <control shapeId="21561" r:id="rId11" name="Check Box 57">
              <controlPr defaultSize="0" autoFill="0" autoLine="0" autoPict="0">
                <anchor moveWithCells="1">
                  <from>
                    <xdr:col>5</xdr:col>
                    <xdr:colOff>215900</xdr:colOff>
                    <xdr:row>16</xdr:row>
                    <xdr:rowOff>139700</xdr:rowOff>
                  </from>
                  <to>
                    <xdr:col>6</xdr:col>
                    <xdr:colOff>660400</xdr:colOff>
                    <xdr:row>16</xdr:row>
                    <xdr:rowOff>368300</xdr:rowOff>
                  </to>
                </anchor>
              </controlPr>
            </control>
          </mc:Choice>
          <mc:Fallback/>
        </mc:AlternateContent>
        <mc:AlternateContent xmlns:mc="http://schemas.openxmlformats.org/markup-compatibility/2006">
          <mc:Choice Requires="x14">
            <control shapeId="21562" r:id="rId12" name="Check Box 58">
              <controlPr defaultSize="0" autoFill="0" autoLine="0" autoPict="0">
                <anchor moveWithCells="1">
                  <from>
                    <xdr:col>5</xdr:col>
                    <xdr:colOff>215900</xdr:colOff>
                    <xdr:row>17</xdr:row>
                    <xdr:rowOff>139700</xdr:rowOff>
                  </from>
                  <to>
                    <xdr:col>6</xdr:col>
                    <xdr:colOff>660400</xdr:colOff>
                    <xdr:row>17</xdr:row>
                    <xdr:rowOff>368300</xdr:rowOff>
                  </to>
                </anchor>
              </controlPr>
            </control>
          </mc:Choice>
          <mc:Fallback/>
        </mc:AlternateContent>
        <mc:AlternateContent xmlns:mc="http://schemas.openxmlformats.org/markup-compatibility/2006">
          <mc:Choice Requires="x14">
            <control shapeId="21563" r:id="rId13" name="Check Box 59">
              <controlPr defaultSize="0" autoFill="0" autoLine="0" autoPict="0">
                <anchor moveWithCells="1">
                  <from>
                    <xdr:col>5</xdr:col>
                    <xdr:colOff>215900</xdr:colOff>
                    <xdr:row>18</xdr:row>
                    <xdr:rowOff>139700</xdr:rowOff>
                  </from>
                  <to>
                    <xdr:col>6</xdr:col>
                    <xdr:colOff>660400</xdr:colOff>
                    <xdr:row>18</xdr:row>
                    <xdr:rowOff>368300</xdr:rowOff>
                  </to>
                </anchor>
              </controlPr>
            </control>
          </mc:Choice>
          <mc:Fallback/>
        </mc:AlternateContent>
        <mc:AlternateContent xmlns:mc="http://schemas.openxmlformats.org/markup-compatibility/2006">
          <mc:Choice Requires="x14">
            <control shapeId="21564" r:id="rId14" name="Check Box 60">
              <controlPr defaultSize="0" autoFill="0" autoLine="0" autoPict="0">
                <anchor moveWithCells="1">
                  <from>
                    <xdr:col>5</xdr:col>
                    <xdr:colOff>215900</xdr:colOff>
                    <xdr:row>19</xdr:row>
                    <xdr:rowOff>139700</xdr:rowOff>
                  </from>
                  <to>
                    <xdr:col>6</xdr:col>
                    <xdr:colOff>660400</xdr:colOff>
                    <xdr:row>19</xdr:row>
                    <xdr:rowOff>368300</xdr:rowOff>
                  </to>
                </anchor>
              </controlPr>
            </control>
          </mc:Choice>
          <mc:Fallback/>
        </mc:AlternateContent>
        <mc:AlternateContent xmlns:mc="http://schemas.openxmlformats.org/markup-compatibility/2006">
          <mc:Choice Requires="x14">
            <control shapeId="21565" r:id="rId15" name="Check Box 61">
              <controlPr defaultSize="0" autoFill="0" autoLine="0" autoPict="0">
                <anchor moveWithCells="1">
                  <from>
                    <xdr:col>5</xdr:col>
                    <xdr:colOff>215900</xdr:colOff>
                    <xdr:row>20</xdr:row>
                    <xdr:rowOff>139700</xdr:rowOff>
                  </from>
                  <to>
                    <xdr:col>6</xdr:col>
                    <xdr:colOff>660400</xdr:colOff>
                    <xdr:row>20</xdr:row>
                    <xdr:rowOff>368300</xdr:rowOff>
                  </to>
                </anchor>
              </controlPr>
            </control>
          </mc:Choice>
          <mc:Fallback/>
        </mc:AlternateContent>
        <mc:AlternateContent xmlns:mc="http://schemas.openxmlformats.org/markup-compatibility/2006">
          <mc:Choice Requires="x14">
            <control shapeId="21566" r:id="rId16" name="Check Box 62">
              <controlPr defaultSize="0" autoFill="0" autoLine="0" autoPict="0">
                <anchor moveWithCells="1">
                  <from>
                    <xdr:col>5</xdr:col>
                    <xdr:colOff>215900</xdr:colOff>
                    <xdr:row>21</xdr:row>
                    <xdr:rowOff>139700</xdr:rowOff>
                  </from>
                  <to>
                    <xdr:col>6</xdr:col>
                    <xdr:colOff>660400</xdr:colOff>
                    <xdr:row>21</xdr:row>
                    <xdr:rowOff>368300</xdr:rowOff>
                  </to>
                </anchor>
              </controlPr>
            </control>
          </mc:Choice>
          <mc:Fallback/>
        </mc:AlternateContent>
      </controls>
    </mc:Choice>
    <mc:Fallback/>
  </mc:AlternateContent>
  <extLs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dimension ref="A1:L1520"/>
  <sheetViews>
    <sheetView showGridLines="0" zoomScale="125" zoomScaleNormal="125" zoomScalePageLayoutView="125" workbookViewId="0">
      <selection activeCell="E3" sqref="E3"/>
    </sheetView>
  </sheetViews>
  <sheetFormatPr baseColWidth="10" defaultColWidth="8.83203125" defaultRowHeight="13" x14ac:dyDescent="0"/>
  <cols>
    <col min="1" max="1" width="1.83203125" style="1" customWidth="1"/>
    <col min="2" max="2" width="46.5" style="17" customWidth="1"/>
    <col min="3" max="3" width="47.33203125" style="18" customWidth="1"/>
    <col min="4" max="4" width="8.1640625" style="11" hidden="1" customWidth="1"/>
    <col min="5" max="5" width="48.1640625" style="4" customWidth="1"/>
    <col min="6" max="16384" width="8.83203125" style="4"/>
  </cols>
  <sheetData>
    <row r="1" spans="1:12" s="1" customFormat="1" ht="14" thickBot="1">
      <c r="B1" s="4"/>
      <c r="C1" s="4"/>
      <c r="D1" s="4"/>
      <c r="E1" s="4"/>
      <c r="F1" s="4"/>
      <c r="G1" s="4"/>
      <c r="H1" s="4"/>
      <c r="I1" s="4"/>
      <c r="J1" s="4"/>
      <c r="K1" s="4"/>
      <c r="L1" s="4"/>
    </row>
    <row r="2" spans="1:12" s="1" customFormat="1" ht="35" customHeight="1" thickTop="1" thickBot="1">
      <c r="B2" s="435" t="s">
        <v>67</v>
      </c>
      <c r="C2" s="21"/>
      <c r="D2" s="22"/>
      <c r="E2" s="22"/>
      <c r="F2" s="22"/>
      <c r="G2" s="4"/>
      <c r="H2" s="4"/>
      <c r="I2" s="4"/>
      <c r="J2" s="4"/>
      <c r="K2" s="4"/>
      <c r="L2" s="4"/>
    </row>
    <row r="3" spans="1:12" s="7" customFormat="1" ht="16" customHeight="1" thickTop="1">
      <c r="A3" s="6"/>
      <c r="B3"/>
      <c r="C3"/>
    </row>
    <row r="4" spans="1:12" s="7" customFormat="1" ht="16" customHeight="1">
      <c r="A4" s="6"/>
      <c r="B4" s="474" t="s">
        <v>68</v>
      </c>
      <c r="C4" s="474"/>
    </row>
    <row r="5" spans="1:12" s="7" customFormat="1" ht="16" customHeight="1">
      <c r="A5" s="6"/>
      <c r="B5"/>
      <c r="C5"/>
    </row>
    <row r="6" spans="1:12" s="7" customFormat="1" ht="16" customHeight="1">
      <c r="A6" s="6"/>
      <c r="B6" s="27" t="s">
        <v>69</v>
      </c>
      <c r="C6" s="78" t="s">
        <v>72</v>
      </c>
    </row>
    <row r="7" spans="1:12" s="7" customFormat="1" ht="16" customHeight="1">
      <c r="A7" s="6"/>
      <c r="B7" s="462"/>
      <c r="C7" s="465"/>
      <c r="E7" s="26"/>
    </row>
    <row r="8" spans="1:12" s="7" customFormat="1" ht="16" customHeight="1">
      <c r="A8" s="6"/>
      <c r="B8" s="463"/>
      <c r="C8" s="466"/>
      <c r="E8" s="26"/>
    </row>
    <row r="9" spans="1:12" s="7" customFormat="1" ht="16" customHeight="1">
      <c r="A9" s="6"/>
      <c r="B9" s="463"/>
      <c r="C9" s="466"/>
      <c r="E9" s="26"/>
    </row>
    <row r="10" spans="1:12" s="7" customFormat="1" ht="16" customHeight="1">
      <c r="A10" s="6"/>
      <c r="B10" s="463"/>
      <c r="C10" s="466"/>
      <c r="E10" s="26"/>
    </row>
    <row r="11" spans="1:12" s="7" customFormat="1" ht="16" customHeight="1">
      <c r="A11" s="6"/>
      <c r="B11" s="463"/>
      <c r="C11" s="466"/>
      <c r="E11" s="25"/>
    </row>
    <row r="12" spans="1:12" s="7" customFormat="1" ht="16" customHeight="1">
      <c r="A12" s="6"/>
      <c r="B12" s="463"/>
      <c r="C12" s="466"/>
      <c r="E12" s="25"/>
    </row>
    <row r="13" spans="1:12" s="7" customFormat="1" ht="16" customHeight="1">
      <c r="A13" s="6"/>
      <c r="B13" s="463"/>
      <c r="C13" s="466"/>
      <c r="E13" s="25"/>
    </row>
    <row r="14" spans="1:12" s="7" customFormat="1" ht="16" customHeight="1">
      <c r="A14" s="6"/>
      <c r="B14" s="463"/>
      <c r="C14" s="466"/>
    </row>
    <row r="15" spans="1:12" s="7" customFormat="1" ht="16" customHeight="1">
      <c r="A15" s="6"/>
      <c r="B15" s="463"/>
      <c r="C15" s="466"/>
    </row>
    <row r="16" spans="1:12" s="7" customFormat="1" ht="16" customHeight="1">
      <c r="A16" s="6"/>
      <c r="B16" s="463"/>
      <c r="C16" s="466"/>
    </row>
    <row r="17" spans="1:3" s="7" customFormat="1" ht="16" customHeight="1">
      <c r="A17" s="6"/>
      <c r="B17" s="464"/>
      <c r="C17" s="467"/>
    </row>
    <row r="18" spans="1:3" s="7" customFormat="1" ht="16" customHeight="1">
      <c r="A18" s="6"/>
      <c r="B18" s="28" t="s">
        <v>70</v>
      </c>
      <c r="C18" s="79" t="s">
        <v>71</v>
      </c>
    </row>
    <row r="19" spans="1:3" s="7" customFormat="1" ht="16" customHeight="1">
      <c r="A19" s="6"/>
      <c r="B19" s="468"/>
      <c r="C19" s="471"/>
    </row>
    <row r="20" spans="1:3" s="7" customFormat="1" ht="16" customHeight="1">
      <c r="A20" s="6"/>
      <c r="B20" s="469"/>
      <c r="C20" s="472"/>
    </row>
    <row r="21" spans="1:3" s="7" customFormat="1" ht="16" customHeight="1">
      <c r="A21" s="6"/>
      <c r="B21" s="469"/>
      <c r="C21" s="472"/>
    </row>
    <row r="22" spans="1:3" s="7" customFormat="1" ht="16" customHeight="1">
      <c r="A22" s="6"/>
      <c r="B22" s="469"/>
      <c r="C22" s="472"/>
    </row>
    <row r="23" spans="1:3" s="7" customFormat="1" ht="16" customHeight="1">
      <c r="A23" s="6"/>
      <c r="B23" s="469"/>
      <c r="C23" s="472"/>
    </row>
    <row r="24" spans="1:3" s="7" customFormat="1" ht="16" customHeight="1">
      <c r="A24" s="6"/>
      <c r="B24" s="469"/>
      <c r="C24" s="472"/>
    </row>
    <row r="25" spans="1:3" s="7" customFormat="1" ht="16" customHeight="1">
      <c r="A25" s="6"/>
      <c r="B25" s="469"/>
      <c r="C25" s="472"/>
    </row>
    <row r="26" spans="1:3" s="7" customFormat="1" ht="16" customHeight="1">
      <c r="A26" s="6"/>
      <c r="B26" s="469"/>
      <c r="C26" s="472"/>
    </row>
    <row r="27" spans="1:3" s="7" customFormat="1" ht="16" customHeight="1">
      <c r="A27" s="6"/>
      <c r="B27" s="469"/>
      <c r="C27" s="472"/>
    </row>
    <row r="28" spans="1:3" s="7" customFormat="1" ht="16" customHeight="1">
      <c r="A28" s="6"/>
      <c r="B28" s="469"/>
      <c r="C28" s="472"/>
    </row>
    <row r="29" spans="1:3" s="7" customFormat="1" ht="16" customHeight="1">
      <c r="A29" s="6"/>
      <c r="B29" s="470"/>
      <c r="C29" s="473"/>
    </row>
    <row r="30" spans="1:3" s="7" customFormat="1" ht="14">
      <c r="A30" s="6"/>
      <c r="C30" s="12"/>
    </row>
    <row r="31" spans="1:3" s="7" customFormat="1" ht="16" customHeight="1">
      <c r="A31" s="6"/>
      <c r="C31" s="12"/>
    </row>
    <row r="32" spans="1:3" s="7" customFormat="1" ht="16" customHeight="1">
      <c r="A32" s="6"/>
      <c r="C32" s="12"/>
    </row>
    <row r="33" spans="1:5" s="7" customFormat="1" ht="16" customHeight="1">
      <c r="A33" s="6"/>
      <c r="B33" s="12"/>
    </row>
    <row r="34" spans="1:5" s="7" customFormat="1" ht="16" customHeight="1">
      <c r="A34" s="6"/>
      <c r="B34" s="12"/>
    </row>
    <row r="35" spans="1:5" s="7" customFormat="1" ht="16" customHeight="1">
      <c r="A35" s="6"/>
      <c r="B35" s="12"/>
    </row>
    <row r="36" spans="1:5" s="7" customFormat="1" ht="16" customHeight="1">
      <c r="A36" s="6"/>
      <c r="B36" s="12"/>
    </row>
    <row r="37" spans="1:5" s="7" customFormat="1" ht="16" customHeight="1">
      <c r="A37" s="6"/>
      <c r="B37" s="12"/>
      <c r="C37" s="12"/>
    </row>
    <row r="38" spans="1:5" s="7" customFormat="1" ht="16" customHeight="1">
      <c r="A38" s="6"/>
      <c r="B38" s="12"/>
      <c r="C38" s="12"/>
    </row>
    <row r="39" spans="1:5" s="7" customFormat="1" ht="18" customHeight="1">
      <c r="A39" s="6"/>
      <c r="B39" s="12"/>
      <c r="C39" s="12"/>
    </row>
    <row r="40" spans="1:5" ht="4" customHeight="1">
      <c r="A40" s="6"/>
      <c r="B40" s="12"/>
      <c r="C40" s="12"/>
      <c r="D40" s="4"/>
    </row>
    <row r="41" spans="1:5" ht="14">
      <c r="A41" s="6"/>
      <c r="B41" s="12"/>
      <c r="C41" s="12"/>
      <c r="D41" s="4"/>
    </row>
    <row r="42" spans="1:5" ht="14">
      <c r="A42" s="6"/>
      <c r="B42" s="13"/>
      <c r="C42" s="13"/>
      <c r="D42"/>
      <c r="E42"/>
    </row>
    <row r="43" spans="1:5" ht="14">
      <c r="A43" s="6"/>
      <c r="B43" s="12"/>
      <c r="C43" s="12"/>
      <c r="D43"/>
      <c r="E43"/>
    </row>
    <row r="44" spans="1:5" s="7" customFormat="1" ht="17" customHeight="1">
      <c r="A44" s="6"/>
      <c r="B44" s="14"/>
      <c r="C44" s="14"/>
    </row>
    <row r="45" spans="1:5" s="7" customFormat="1" ht="17" customHeight="1">
      <c r="A45" s="6"/>
      <c r="B45" s="14"/>
      <c r="C45" s="14"/>
    </row>
    <row r="46" spans="1:5" s="7" customFormat="1" ht="17" customHeight="1">
      <c r="A46" s="6"/>
      <c r="B46" s="14"/>
      <c r="C46" s="14"/>
    </row>
    <row r="47" spans="1:5" s="7" customFormat="1" ht="17" customHeight="1">
      <c r="A47" s="6"/>
      <c r="B47" s="14"/>
      <c r="C47" s="14"/>
    </row>
    <row r="48" spans="1:5" s="7" customFormat="1" ht="17" customHeight="1">
      <c r="A48" s="6"/>
      <c r="B48" s="14"/>
      <c r="C48" s="14"/>
    </row>
    <row r="49" spans="1:3" s="7" customFormat="1" ht="17" customHeight="1">
      <c r="A49" s="6"/>
      <c r="B49" s="14"/>
      <c r="C49" s="14"/>
    </row>
    <row r="50" spans="1:3" s="7" customFormat="1" ht="17" customHeight="1">
      <c r="A50" s="6"/>
      <c r="B50" s="14"/>
      <c r="C50" s="14"/>
    </row>
    <row r="51" spans="1:3" s="7" customFormat="1" ht="17" customHeight="1">
      <c r="A51" s="6"/>
      <c r="B51" s="14"/>
      <c r="C51" s="14"/>
    </row>
    <row r="52" spans="1:3" s="7" customFormat="1" ht="17" customHeight="1">
      <c r="A52" s="6"/>
      <c r="B52" s="14"/>
      <c r="C52" s="14"/>
    </row>
    <row r="53" spans="1:3" s="7" customFormat="1" ht="17" customHeight="1">
      <c r="A53" s="6"/>
      <c r="B53" s="14"/>
      <c r="C53" s="14"/>
    </row>
    <row r="54" spans="1:3" s="7" customFormat="1" ht="17" customHeight="1">
      <c r="A54" s="6"/>
      <c r="B54" s="14"/>
      <c r="C54" s="14"/>
    </row>
    <row r="55" spans="1:3" s="7" customFormat="1" ht="17" customHeight="1">
      <c r="A55" s="6"/>
      <c r="B55" s="14"/>
      <c r="C55" s="14"/>
    </row>
    <row r="56" spans="1:3" s="7" customFormat="1" ht="17" customHeight="1">
      <c r="A56" s="6"/>
      <c r="B56" s="14"/>
      <c r="C56" s="14"/>
    </row>
    <row r="57" spans="1:3" s="7" customFormat="1" ht="17" customHeight="1">
      <c r="A57" s="6"/>
      <c r="B57" s="14"/>
      <c r="C57" s="14"/>
    </row>
    <row r="58" spans="1:3" s="7" customFormat="1" ht="17" customHeight="1">
      <c r="A58" s="6"/>
      <c r="B58" s="14"/>
      <c r="C58" s="14"/>
    </row>
    <row r="59" spans="1:3" s="7" customFormat="1" ht="17" customHeight="1">
      <c r="A59" s="6"/>
      <c r="B59" s="14"/>
      <c r="C59" s="14"/>
    </row>
    <row r="60" spans="1:3" s="7" customFormat="1" ht="17" customHeight="1">
      <c r="A60" s="6"/>
      <c r="B60" s="14"/>
      <c r="C60" s="14"/>
    </row>
    <row r="61" spans="1:3" s="7" customFormat="1" ht="17" customHeight="1">
      <c r="A61" s="6"/>
      <c r="B61" s="14"/>
      <c r="C61" s="14"/>
    </row>
    <row r="62" spans="1:3" s="7" customFormat="1" ht="17" customHeight="1">
      <c r="A62" s="6"/>
      <c r="B62" s="15"/>
      <c r="C62" s="15"/>
    </row>
    <row r="63" spans="1:3" s="7" customFormat="1" ht="17" customHeight="1">
      <c r="A63" s="6"/>
      <c r="B63" s="15"/>
      <c r="C63" s="15"/>
    </row>
    <row r="64" spans="1:3" s="7" customFormat="1" ht="17" customHeight="1">
      <c r="A64" s="6"/>
      <c r="B64" s="15"/>
      <c r="C64" s="15"/>
    </row>
    <row r="65" spans="1:3" s="7" customFormat="1" ht="17" customHeight="1">
      <c r="A65" s="6"/>
      <c r="B65" s="15"/>
      <c r="C65" s="15"/>
    </row>
    <row r="66" spans="1:3" s="7" customFormat="1" ht="17" customHeight="1">
      <c r="A66" s="6"/>
      <c r="B66" s="15"/>
      <c r="C66" s="15"/>
    </row>
    <row r="67" spans="1:3" s="7" customFormat="1" ht="17" customHeight="1">
      <c r="A67" s="6"/>
      <c r="B67" s="15"/>
      <c r="C67" s="15"/>
    </row>
    <row r="68" spans="1:3" s="7" customFormat="1" ht="17" customHeight="1">
      <c r="A68" s="3"/>
      <c r="B68" s="15"/>
      <c r="C68" s="15"/>
    </row>
    <row r="69" spans="1:3" s="7" customFormat="1" ht="17" customHeight="1">
      <c r="A69" s="3"/>
      <c r="B69" s="15"/>
      <c r="C69" s="15"/>
    </row>
    <row r="70" spans="1:3" s="7" customFormat="1" ht="17" customHeight="1">
      <c r="A70" s="3"/>
      <c r="B70" s="15"/>
      <c r="C70" s="15"/>
    </row>
    <row r="71" spans="1:3" s="7" customFormat="1" ht="17" customHeight="1">
      <c r="A71" s="1"/>
      <c r="B71" s="15"/>
      <c r="C71" s="15"/>
    </row>
    <row r="72" spans="1:3" s="7" customFormat="1" ht="17" customHeight="1">
      <c r="A72" s="1"/>
      <c r="B72" s="15"/>
      <c r="C72" s="15"/>
    </row>
    <row r="73" spans="1:3" s="7" customFormat="1" ht="17" customHeight="1">
      <c r="A73" s="1"/>
      <c r="B73" s="15"/>
      <c r="C73" s="15"/>
    </row>
    <row r="74" spans="1:3" s="7" customFormat="1" ht="17" customHeight="1">
      <c r="A74" s="1"/>
      <c r="B74" s="15"/>
      <c r="C74" s="15"/>
    </row>
    <row r="75" spans="1:3" s="7" customFormat="1" ht="17" customHeight="1">
      <c r="A75" s="1"/>
      <c r="B75" s="15"/>
      <c r="C75" s="15"/>
    </row>
    <row r="76" spans="1:3" s="7" customFormat="1" ht="17" customHeight="1">
      <c r="A76" s="1"/>
      <c r="B76" s="15"/>
      <c r="C76" s="15"/>
    </row>
    <row r="77" spans="1:3" s="7" customFormat="1" ht="17" customHeight="1">
      <c r="A77" s="1"/>
      <c r="B77" s="15"/>
      <c r="C77" s="15"/>
    </row>
    <row r="78" spans="1:3" s="7" customFormat="1" ht="17" customHeight="1">
      <c r="A78" s="1"/>
      <c r="B78" s="15"/>
      <c r="C78" s="15"/>
    </row>
    <row r="79" spans="1:3" s="7" customFormat="1" ht="17" customHeight="1">
      <c r="A79" s="1"/>
      <c r="B79" s="15"/>
      <c r="C79" s="15"/>
    </row>
    <row r="80" spans="1:3" s="7" customFormat="1" ht="17" customHeight="1">
      <c r="A80" s="1"/>
      <c r="B80" s="15"/>
      <c r="C80" s="15"/>
    </row>
    <row r="81" spans="1:4" s="7" customFormat="1" ht="17" customHeight="1">
      <c r="A81" s="1"/>
      <c r="B81" s="15"/>
      <c r="C81" s="15"/>
    </row>
    <row r="82" spans="1:4" s="7" customFormat="1" ht="17" customHeight="1">
      <c r="A82" s="1"/>
      <c r="B82" s="15"/>
      <c r="C82" s="15"/>
    </row>
    <row r="83" spans="1:4" s="7" customFormat="1" ht="17" customHeight="1">
      <c r="A83" s="1"/>
      <c r="B83" s="15"/>
      <c r="C83" s="15"/>
    </row>
    <row r="84" spans="1:4" s="7" customFormat="1" ht="17" customHeight="1">
      <c r="A84" s="1"/>
      <c r="B84" s="15"/>
      <c r="C84" s="15"/>
    </row>
    <row r="85" spans="1:4" s="7" customFormat="1" ht="17" customHeight="1">
      <c r="A85" s="1"/>
      <c r="B85" s="15"/>
      <c r="C85" s="15"/>
    </row>
    <row r="86" spans="1:4" s="7" customFormat="1" ht="17" customHeight="1">
      <c r="A86" s="1"/>
      <c r="B86" s="15"/>
      <c r="C86" s="15"/>
    </row>
    <row r="87" spans="1:4" s="7" customFormat="1" ht="17" customHeight="1">
      <c r="A87" s="1"/>
      <c r="B87" s="15"/>
      <c r="C87" s="15"/>
    </row>
    <row r="88" spans="1:4" s="8" customFormat="1">
      <c r="A88" s="1"/>
      <c r="B88" s="16"/>
      <c r="C88" s="16"/>
    </row>
    <row r="89" spans="1:4" s="8" customFormat="1">
      <c r="A89" s="1"/>
      <c r="B89" s="16"/>
      <c r="C89" s="16"/>
    </row>
    <row r="90" spans="1:4" s="8" customFormat="1">
      <c r="A90" s="1"/>
      <c r="B90" s="16"/>
      <c r="C90" s="16"/>
    </row>
    <row r="91" spans="1:4">
      <c r="B91" s="13"/>
      <c r="C91" s="13"/>
      <c r="D91" s="4"/>
    </row>
    <row r="92" spans="1:4">
      <c r="B92" s="13"/>
      <c r="C92" s="13"/>
      <c r="D92" s="4"/>
    </row>
    <row r="93" spans="1:4">
      <c r="B93" s="13"/>
      <c r="C93" s="13"/>
      <c r="D93" s="4"/>
    </row>
    <row r="94" spans="1:4">
      <c r="B94" s="13"/>
      <c r="C94" s="13"/>
      <c r="D94" s="4"/>
    </row>
    <row r="95" spans="1:4">
      <c r="B95" s="13"/>
      <c r="C95" s="13"/>
      <c r="D95" s="4"/>
    </row>
    <row r="96" spans="1:4">
      <c r="B96" s="13"/>
      <c r="C96" s="13"/>
      <c r="D96" s="4"/>
    </row>
    <row r="97" spans="2:4">
      <c r="B97" s="13"/>
      <c r="C97" s="13"/>
      <c r="D97" s="4"/>
    </row>
    <row r="98" spans="2:4">
      <c r="B98" s="13"/>
      <c r="C98" s="13"/>
      <c r="D98" s="4"/>
    </row>
    <row r="99" spans="2:4">
      <c r="B99" s="13"/>
      <c r="C99" s="13"/>
      <c r="D99" s="4"/>
    </row>
    <row r="100" spans="2:4">
      <c r="B100" s="13"/>
      <c r="C100" s="13"/>
      <c r="D100" s="4"/>
    </row>
    <row r="101" spans="2:4">
      <c r="B101" s="13"/>
      <c r="C101" s="13"/>
      <c r="D101" s="4"/>
    </row>
    <row r="102" spans="2:4">
      <c r="B102" s="13"/>
      <c r="C102" s="13"/>
      <c r="D102" s="4"/>
    </row>
    <row r="103" spans="2:4">
      <c r="B103" s="13"/>
      <c r="C103" s="13"/>
      <c r="D103" s="4"/>
    </row>
    <row r="104" spans="2:4">
      <c r="B104" s="13"/>
      <c r="C104" s="13"/>
      <c r="D104" s="4"/>
    </row>
    <row r="105" spans="2:4">
      <c r="B105" s="13"/>
      <c r="C105" s="13"/>
      <c r="D105" s="4"/>
    </row>
    <row r="106" spans="2:4">
      <c r="B106" s="13"/>
      <c r="C106" s="13"/>
      <c r="D106" s="4"/>
    </row>
    <row r="107" spans="2:4">
      <c r="B107" s="13"/>
      <c r="C107" s="13"/>
      <c r="D107" s="4"/>
    </row>
    <row r="108" spans="2:4">
      <c r="B108" s="13"/>
      <c r="C108" s="13"/>
      <c r="D108" s="4"/>
    </row>
    <row r="109" spans="2:4">
      <c r="B109" s="13"/>
      <c r="C109" s="13"/>
      <c r="D109" s="4"/>
    </row>
    <row r="110" spans="2:4">
      <c r="B110" s="13"/>
      <c r="C110" s="13"/>
      <c r="D110" s="4"/>
    </row>
    <row r="111" spans="2:4">
      <c r="B111" s="13"/>
      <c r="C111" s="13"/>
      <c r="D111" s="4"/>
    </row>
    <row r="112" spans="2:4">
      <c r="B112" s="13"/>
      <c r="C112" s="13"/>
      <c r="D112" s="4"/>
    </row>
    <row r="113" spans="2:4">
      <c r="B113" s="13"/>
      <c r="C113" s="13"/>
      <c r="D113" s="4"/>
    </row>
    <row r="114" spans="2:4">
      <c r="B114" s="13"/>
      <c r="C114" s="13"/>
      <c r="D114" s="4"/>
    </row>
    <row r="115" spans="2:4">
      <c r="B115" s="13"/>
      <c r="C115" s="13"/>
      <c r="D115" s="4"/>
    </row>
    <row r="116" spans="2:4">
      <c r="B116" s="13"/>
      <c r="C116" s="13"/>
      <c r="D116" s="4"/>
    </row>
    <row r="117" spans="2:4">
      <c r="B117" s="13"/>
      <c r="C117" s="13"/>
      <c r="D117" s="4"/>
    </row>
    <row r="118" spans="2:4">
      <c r="B118" s="13"/>
      <c r="C118" s="13"/>
      <c r="D118" s="4"/>
    </row>
    <row r="119" spans="2:4">
      <c r="B119" s="13"/>
      <c r="C119" s="13"/>
      <c r="D119" s="4"/>
    </row>
    <row r="120" spans="2:4">
      <c r="B120" s="13"/>
      <c r="C120" s="13"/>
      <c r="D120" s="4"/>
    </row>
    <row r="121" spans="2:4">
      <c r="B121" s="13"/>
      <c r="C121" s="13"/>
      <c r="D121" s="4"/>
    </row>
    <row r="122" spans="2:4">
      <c r="B122" s="13"/>
      <c r="C122" s="13"/>
      <c r="D122" s="4"/>
    </row>
    <row r="123" spans="2:4">
      <c r="B123" s="13"/>
      <c r="C123" s="13"/>
      <c r="D123" s="4"/>
    </row>
    <row r="124" spans="2:4">
      <c r="B124" s="13"/>
      <c r="C124" s="13"/>
      <c r="D124" s="4"/>
    </row>
    <row r="125" spans="2:4">
      <c r="B125" s="13"/>
      <c r="C125" s="13"/>
      <c r="D125" s="4"/>
    </row>
    <row r="126" spans="2:4">
      <c r="B126" s="13"/>
      <c r="C126" s="13"/>
      <c r="D126" s="4"/>
    </row>
    <row r="127" spans="2:4">
      <c r="B127" s="13"/>
      <c r="C127" s="13"/>
      <c r="D127" s="4"/>
    </row>
    <row r="128" spans="2:4">
      <c r="B128" s="13"/>
      <c r="C128" s="13"/>
      <c r="D128" s="4"/>
    </row>
    <row r="129" spans="2:4">
      <c r="B129" s="13"/>
      <c r="C129" s="13"/>
      <c r="D129" s="4"/>
    </row>
    <row r="130" spans="2:4">
      <c r="B130" s="13"/>
      <c r="C130" s="13"/>
      <c r="D130" s="4"/>
    </row>
    <row r="131" spans="2:4">
      <c r="B131" s="13"/>
      <c r="C131" s="13"/>
      <c r="D131" s="4"/>
    </row>
    <row r="132" spans="2:4">
      <c r="B132" s="13"/>
      <c r="C132" s="13"/>
      <c r="D132" s="4"/>
    </row>
    <row r="133" spans="2:4">
      <c r="B133" s="13"/>
      <c r="C133" s="13"/>
      <c r="D133" s="4"/>
    </row>
    <row r="134" spans="2:4">
      <c r="B134" s="13"/>
      <c r="C134" s="13"/>
      <c r="D134" s="4"/>
    </row>
    <row r="135" spans="2:4">
      <c r="B135" s="13"/>
      <c r="C135" s="13"/>
      <c r="D135" s="4"/>
    </row>
    <row r="136" spans="2:4">
      <c r="B136" s="13"/>
      <c r="C136" s="13"/>
      <c r="D136" s="4"/>
    </row>
    <row r="137" spans="2:4">
      <c r="B137" s="13"/>
      <c r="C137" s="13"/>
      <c r="D137" s="4"/>
    </row>
    <row r="138" spans="2:4">
      <c r="B138" s="13"/>
      <c r="C138" s="13"/>
      <c r="D138" s="4"/>
    </row>
    <row r="139" spans="2:4">
      <c r="B139" s="13"/>
      <c r="C139" s="13"/>
      <c r="D139" s="4"/>
    </row>
    <row r="140" spans="2:4">
      <c r="B140" s="13"/>
      <c r="C140" s="13"/>
      <c r="D140" s="4"/>
    </row>
    <row r="141" spans="2:4">
      <c r="B141" s="13"/>
      <c r="C141" s="13"/>
      <c r="D141" s="4"/>
    </row>
    <row r="142" spans="2:4">
      <c r="B142" s="13"/>
      <c r="C142" s="13"/>
      <c r="D142" s="4"/>
    </row>
    <row r="143" spans="2:4">
      <c r="B143" s="13"/>
      <c r="C143" s="13"/>
      <c r="D143" s="4"/>
    </row>
    <row r="144" spans="2:4">
      <c r="B144" s="13"/>
      <c r="C144" s="13"/>
      <c r="D144" s="4"/>
    </row>
    <row r="145" spans="2:4">
      <c r="B145" s="13"/>
      <c r="C145" s="13"/>
      <c r="D145" s="4"/>
    </row>
    <row r="146" spans="2:4">
      <c r="B146" s="13"/>
      <c r="C146" s="13"/>
      <c r="D146" s="4"/>
    </row>
    <row r="147" spans="2:4">
      <c r="B147" s="13"/>
      <c r="C147" s="13"/>
      <c r="D147" s="4"/>
    </row>
    <row r="148" spans="2:4">
      <c r="B148" s="13"/>
      <c r="C148" s="13"/>
      <c r="D148" s="4"/>
    </row>
    <row r="149" spans="2:4">
      <c r="B149" s="13"/>
      <c r="C149" s="13"/>
      <c r="D149" s="4"/>
    </row>
    <row r="150" spans="2:4">
      <c r="B150" s="13"/>
      <c r="C150" s="13"/>
      <c r="D150" s="4"/>
    </row>
    <row r="151" spans="2:4">
      <c r="B151" s="13"/>
      <c r="C151" s="13"/>
      <c r="D151" s="4"/>
    </row>
    <row r="152" spans="2:4">
      <c r="B152" s="13"/>
      <c r="C152" s="13"/>
      <c r="D152" s="4"/>
    </row>
    <row r="153" spans="2:4">
      <c r="B153" s="13"/>
      <c r="C153" s="13"/>
      <c r="D153" s="4"/>
    </row>
    <row r="154" spans="2:4">
      <c r="B154" s="13"/>
      <c r="C154" s="13"/>
      <c r="D154" s="4"/>
    </row>
    <row r="155" spans="2:4">
      <c r="B155" s="13"/>
      <c r="C155" s="13"/>
      <c r="D155" s="4"/>
    </row>
    <row r="156" spans="2:4">
      <c r="B156" s="13"/>
      <c r="C156" s="13"/>
      <c r="D156" s="4"/>
    </row>
    <row r="157" spans="2:4">
      <c r="B157" s="13"/>
      <c r="C157" s="13"/>
      <c r="D157" s="4"/>
    </row>
    <row r="158" spans="2:4">
      <c r="B158" s="13"/>
      <c r="C158" s="13"/>
      <c r="D158" s="4"/>
    </row>
    <row r="159" spans="2:4">
      <c r="B159" s="13"/>
      <c r="C159" s="13"/>
      <c r="D159" s="4"/>
    </row>
    <row r="160" spans="2:4">
      <c r="B160" s="13"/>
      <c r="C160" s="13"/>
      <c r="D160" s="4"/>
    </row>
    <row r="161" spans="2:4">
      <c r="B161" s="13"/>
      <c r="C161" s="13"/>
      <c r="D161" s="4"/>
    </row>
    <row r="162" spans="2:4">
      <c r="B162" s="13"/>
      <c r="C162" s="13"/>
      <c r="D162" s="4"/>
    </row>
    <row r="163" spans="2:4">
      <c r="B163" s="13"/>
      <c r="C163" s="13"/>
      <c r="D163" s="4"/>
    </row>
    <row r="164" spans="2:4">
      <c r="B164" s="13"/>
      <c r="C164" s="13"/>
      <c r="D164" s="4"/>
    </row>
    <row r="165" spans="2:4">
      <c r="B165" s="13"/>
      <c r="C165" s="13"/>
      <c r="D165" s="4"/>
    </row>
    <row r="166" spans="2:4">
      <c r="B166" s="13"/>
      <c r="C166" s="13"/>
      <c r="D166" s="4"/>
    </row>
    <row r="167" spans="2:4">
      <c r="B167" s="13"/>
      <c r="C167" s="13"/>
      <c r="D167" s="4"/>
    </row>
    <row r="168" spans="2:4">
      <c r="B168" s="13"/>
      <c r="C168" s="13"/>
      <c r="D168" s="4"/>
    </row>
    <row r="169" spans="2:4">
      <c r="B169" s="13"/>
      <c r="C169" s="13"/>
      <c r="D169" s="4"/>
    </row>
    <row r="170" spans="2:4">
      <c r="B170" s="13"/>
      <c r="C170" s="13"/>
      <c r="D170" s="4"/>
    </row>
    <row r="171" spans="2:4">
      <c r="B171" s="13"/>
      <c r="C171" s="13"/>
      <c r="D171" s="4"/>
    </row>
    <row r="172" spans="2:4">
      <c r="B172" s="13"/>
      <c r="C172" s="13"/>
      <c r="D172" s="4"/>
    </row>
    <row r="173" spans="2:4">
      <c r="B173" s="13"/>
      <c r="C173" s="13"/>
      <c r="D173" s="4"/>
    </row>
    <row r="174" spans="2:4">
      <c r="B174" s="13"/>
      <c r="C174" s="13"/>
      <c r="D174" s="4"/>
    </row>
    <row r="175" spans="2:4">
      <c r="B175" s="13"/>
      <c r="C175" s="13"/>
      <c r="D175" s="4"/>
    </row>
    <row r="176" spans="2:4">
      <c r="B176" s="13"/>
      <c r="C176" s="13"/>
      <c r="D176" s="4"/>
    </row>
    <row r="177" spans="2:4">
      <c r="B177" s="13"/>
      <c r="C177" s="13"/>
      <c r="D177" s="4"/>
    </row>
    <row r="178" spans="2:4">
      <c r="B178" s="13"/>
      <c r="C178" s="13"/>
      <c r="D178" s="4"/>
    </row>
    <row r="179" spans="2:4">
      <c r="B179" s="13"/>
      <c r="C179" s="13"/>
      <c r="D179" s="4"/>
    </row>
    <row r="180" spans="2:4">
      <c r="B180" s="13"/>
      <c r="C180" s="13"/>
      <c r="D180" s="4"/>
    </row>
    <row r="181" spans="2:4">
      <c r="B181" s="13"/>
      <c r="C181" s="13"/>
      <c r="D181" s="4"/>
    </row>
    <row r="182" spans="2:4">
      <c r="B182" s="13"/>
      <c r="C182" s="13"/>
      <c r="D182" s="4"/>
    </row>
    <row r="183" spans="2:4">
      <c r="B183" s="13"/>
      <c r="C183" s="13"/>
      <c r="D183" s="4"/>
    </row>
    <row r="184" spans="2:4">
      <c r="B184" s="13"/>
      <c r="C184" s="13"/>
      <c r="D184" s="4"/>
    </row>
    <row r="185" spans="2:4">
      <c r="B185" s="13"/>
      <c r="C185" s="13"/>
      <c r="D185" s="4"/>
    </row>
    <row r="186" spans="2:4">
      <c r="B186" s="13"/>
      <c r="C186" s="13"/>
      <c r="D186" s="4"/>
    </row>
    <row r="187" spans="2:4">
      <c r="B187" s="13"/>
      <c r="C187" s="13"/>
      <c r="D187" s="4"/>
    </row>
    <row r="188" spans="2:4">
      <c r="B188" s="13"/>
      <c r="C188" s="13"/>
      <c r="D188" s="4"/>
    </row>
    <row r="189" spans="2:4">
      <c r="B189" s="13"/>
      <c r="C189" s="13"/>
      <c r="D189" s="4"/>
    </row>
    <row r="190" spans="2:4">
      <c r="B190" s="13"/>
      <c r="C190" s="13"/>
      <c r="D190" s="4"/>
    </row>
    <row r="191" spans="2:4">
      <c r="B191" s="13"/>
      <c r="C191" s="13"/>
      <c r="D191" s="4"/>
    </row>
    <row r="192" spans="2:4">
      <c r="B192" s="13"/>
      <c r="C192" s="13"/>
      <c r="D192" s="4"/>
    </row>
    <row r="193" spans="2:4">
      <c r="B193" s="13"/>
      <c r="C193" s="13"/>
      <c r="D193" s="4"/>
    </row>
    <row r="194" spans="2:4">
      <c r="B194" s="13"/>
      <c r="C194" s="13"/>
      <c r="D194" s="4"/>
    </row>
    <row r="195" spans="2:4">
      <c r="B195" s="13"/>
      <c r="C195" s="13"/>
      <c r="D195" s="4"/>
    </row>
    <row r="196" spans="2:4">
      <c r="B196" s="13"/>
      <c r="C196" s="13"/>
      <c r="D196" s="4"/>
    </row>
    <row r="197" spans="2:4">
      <c r="B197" s="13"/>
      <c r="C197" s="13"/>
      <c r="D197" s="4"/>
    </row>
    <row r="198" spans="2:4">
      <c r="B198" s="13"/>
      <c r="C198" s="13"/>
      <c r="D198" s="4"/>
    </row>
    <row r="199" spans="2:4">
      <c r="B199" s="13"/>
      <c r="C199" s="13"/>
      <c r="D199" s="4"/>
    </row>
    <row r="200" spans="2:4">
      <c r="B200" s="13"/>
      <c r="C200" s="13"/>
      <c r="D200" s="4"/>
    </row>
    <row r="201" spans="2:4">
      <c r="B201" s="13"/>
      <c r="C201" s="13"/>
      <c r="D201" s="4"/>
    </row>
    <row r="202" spans="2:4">
      <c r="B202" s="13"/>
      <c r="C202" s="13"/>
      <c r="D202" s="4"/>
    </row>
    <row r="203" spans="2:4">
      <c r="B203" s="13"/>
      <c r="C203" s="13"/>
      <c r="D203" s="4"/>
    </row>
    <row r="204" spans="2:4">
      <c r="B204" s="13"/>
      <c r="C204" s="13"/>
      <c r="D204" s="4"/>
    </row>
    <row r="205" spans="2:4">
      <c r="B205" s="13"/>
      <c r="C205" s="13"/>
      <c r="D205" s="4"/>
    </row>
    <row r="206" spans="2:4">
      <c r="B206" s="13"/>
      <c r="C206" s="13"/>
      <c r="D206" s="4"/>
    </row>
    <row r="207" spans="2:4">
      <c r="B207" s="13"/>
      <c r="C207" s="13"/>
      <c r="D207" s="4"/>
    </row>
    <row r="208" spans="2:4">
      <c r="B208" s="13"/>
      <c r="C208" s="13"/>
      <c r="D208" s="4"/>
    </row>
    <row r="209" spans="2:4">
      <c r="B209" s="13"/>
      <c r="C209" s="13"/>
      <c r="D209" s="4"/>
    </row>
    <row r="210" spans="2:4">
      <c r="B210" s="13"/>
      <c r="C210" s="13"/>
      <c r="D210" s="4"/>
    </row>
    <row r="211" spans="2:4">
      <c r="B211" s="13"/>
      <c r="C211" s="13"/>
      <c r="D211" s="4"/>
    </row>
    <row r="212" spans="2:4">
      <c r="B212" s="13"/>
      <c r="C212" s="13"/>
      <c r="D212" s="4"/>
    </row>
    <row r="213" spans="2:4">
      <c r="B213" s="13"/>
      <c r="C213" s="13"/>
      <c r="D213" s="4"/>
    </row>
    <row r="214" spans="2:4">
      <c r="B214" s="13"/>
      <c r="C214" s="13"/>
      <c r="D214" s="4"/>
    </row>
    <row r="215" spans="2:4">
      <c r="B215" s="13"/>
      <c r="C215" s="13"/>
      <c r="D215" s="4"/>
    </row>
    <row r="216" spans="2:4">
      <c r="B216" s="13"/>
      <c r="C216" s="13"/>
      <c r="D216" s="4"/>
    </row>
    <row r="217" spans="2:4">
      <c r="B217" s="13"/>
      <c r="C217" s="13"/>
      <c r="D217" s="4"/>
    </row>
    <row r="218" spans="2:4">
      <c r="B218" s="13"/>
      <c r="C218" s="13"/>
      <c r="D218" s="4"/>
    </row>
    <row r="219" spans="2:4">
      <c r="B219" s="13"/>
      <c r="C219" s="13"/>
      <c r="D219" s="4"/>
    </row>
    <row r="220" spans="2:4">
      <c r="B220" s="13"/>
      <c r="C220" s="13"/>
      <c r="D220" s="4"/>
    </row>
    <row r="221" spans="2:4">
      <c r="B221" s="13"/>
      <c r="C221" s="13"/>
      <c r="D221" s="4"/>
    </row>
    <row r="222" spans="2:4">
      <c r="B222" s="13"/>
      <c r="C222" s="13"/>
      <c r="D222" s="4"/>
    </row>
    <row r="223" spans="2:4">
      <c r="B223" s="13"/>
      <c r="C223" s="13"/>
      <c r="D223" s="4"/>
    </row>
    <row r="224" spans="2:4">
      <c r="B224" s="13"/>
      <c r="C224" s="13"/>
      <c r="D224" s="4"/>
    </row>
    <row r="225" spans="2:4">
      <c r="B225" s="13"/>
      <c r="C225" s="13"/>
      <c r="D225" s="4"/>
    </row>
    <row r="226" spans="2:4">
      <c r="B226" s="13"/>
      <c r="C226" s="13"/>
      <c r="D226" s="4"/>
    </row>
    <row r="227" spans="2:4">
      <c r="B227" s="13"/>
      <c r="C227" s="13"/>
      <c r="D227" s="4"/>
    </row>
    <row r="228" spans="2:4">
      <c r="B228" s="13"/>
      <c r="C228" s="13"/>
      <c r="D228" s="4"/>
    </row>
    <row r="229" spans="2:4">
      <c r="B229" s="13"/>
      <c r="C229" s="13"/>
      <c r="D229" s="4"/>
    </row>
    <row r="230" spans="2:4">
      <c r="B230" s="13"/>
      <c r="C230" s="13"/>
      <c r="D230" s="4"/>
    </row>
    <row r="231" spans="2:4">
      <c r="B231" s="13"/>
      <c r="C231" s="13"/>
      <c r="D231" s="4"/>
    </row>
    <row r="232" spans="2:4">
      <c r="B232" s="13"/>
      <c r="C232" s="13"/>
      <c r="D232" s="4"/>
    </row>
    <row r="233" spans="2:4">
      <c r="B233" s="13"/>
      <c r="C233" s="13"/>
      <c r="D233" s="4"/>
    </row>
    <row r="234" spans="2:4">
      <c r="B234" s="13"/>
      <c r="C234" s="13"/>
      <c r="D234" s="4"/>
    </row>
    <row r="235" spans="2:4">
      <c r="B235" s="13"/>
      <c r="C235" s="13"/>
      <c r="D235" s="4"/>
    </row>
    <row r="236" spans="2:4">
      <c r="B236" s="13"/>
      <c r="C236" s="13"/>
      <c r="D236" s="4"/>
    </row>
    <row r="237" spans="2:4">
      <c r="B237" s="13"/>
      <c r="C237" s="13"/>
      <c r="D237" s="4"/>
    </row>
    <row r="238" spans="2:4">
      <c r="B238" s="13"/>
      <c r="C238" s="13"/>
      <c r="D238" s="4"/>
    </row>
    <row r="239" spans="2:4">
      <c r="B239" s="13"/>
      <c r="C239" s="13"/>
      <c r="D239" s="4"/>
    </row>
    <row r="240" spans="2:4">
      <c r="B240" s="13"/>
      <c r="C240" s="13"/>
      <c r="D240" s="4"/>
    </row>
    <row r="241" spans="2:4">
      <c r="B241" s="13"/>
      <c r="C241" s="13"/>
      <c r="D241" s="4"/>
    </row>
    <row r="242" spans="2:4">
      <c r="B242" s="13"/>
      <c r="C242" s="13"/>
      <c r="D242" s="4"/>
    </row>
    <row r="243" spans="2:4">
      <c r="B243" s="13"/>
      <c r="C243" s="13"/>
      <c r="D243" s="4"/>
    </row>
    <row r="244" spans="2:4">
      <c r="B244" s="13"/>
      <c r="C244" s="13"/>
      <c r="D244" s="4"/>
    </row>
    <row r="245" spans="2:4">
      <c r="B245" s="13"/>
      <c r="C245" s="13"/>
      <c r="D245" s="4"/>
    </row>
    <row r="246" spans="2:4">
      <c r="B246" s="13"/>
      <c r="C246" s="13"/>
      <c r="D246" s="4"/>
    </row>
    <row r="247" spans="2:4">
      <c r="B247" s="13"/>
      <c r="C247" s="13"/>
      <c r="D247" s="4"/>
    </row>
    <row r="248" spans="2:4">
      <c r="B248" s="13"/>
      <c r="C248" s="13"/>
      <c r="D248" s="4"/>
    </row>
    <row r="249" spans="2:4">
      <c r="B249" s="13"/>
      <c r="C249" s="13"/>
      <c r="D249" s="4"/>
    </row>
    <row r="250" spans="2:4">
      <c r="B250" s="13"/>
      <c r="C250" s="13"/>
      <c r="D250" s="4"/>
    </row>
    <row r="251" spans="2:4">
      <c r="B251" s="13"/>
      <c r="C251" s="13"/>
      <c r="D251" s="4"/>
    </row>
    <row r="252" spans="2:4">
      <c r="B252" s="13"/>
      <c r="C252" s="13"/>
      <c r="D252" s="4"/>
    </row>
    <row r="253" spans="2:4">
      <c r="B253" s="13"/>
      <c r="C253" s="13"/>
      <c r="D253" s="4"/>
    </row>
    <row r="254" spans="2:4">
      <c r="B254" s="13"/>
      <c r="C254" s="13"/>
      <c r="D254" s="4"/>
    </row>
    <row r="255" spans="2:4">
      <c r="B255" s="13"/>
      <c r="C255" s="13"/>
      <c r="D255" s="4"/>
    </row>
    <row r="256" spans="2:4">
      <c r="B256" s="13"/>
      <c r="C256" s="13"/>
      <c r="D256" s="4"/>
    </row>
    <row r="257" spans="2:4">
      <c r="B257" s="13"/>
      <c r="C257" s="13"/>
      <c r="D257" s="4"/>
    </row>
    <row r="258" spans="2:4">
      <c r="B258" s="13"/>
      <c r="C258" s="13"/>
      <c r="D258" s="4"/>
    </row>
    <row r="259" spans="2:4">
      <c r="B259" s="13"/>
      <c r="C259" s="13"/>
      <c r="D259" s="4"/>
    </row>
    <row r="260" spans="2:4">
      <c r="B260" s="13"/>
      <c r="C260" s="13"/>
      <c r="D260" s="4"/>
    </row>
    <row r="261" spans="2:4">
      <c r="B261" s="13"/>
      <c r="C261" s="13"/>
      <c r="D261" s="4"/>
    </row>
    <row r="262" spans="2:4">
      <c r="B262" s="13"/>
      <c r="C262" s="13"/>
      <c r="D262" s="4"/>
    </row>
    <row r="263" spans="2:4">
      <c r="B263" s="13"/>
      <c r="C263" s="13"/>
      <c r="D263" s="4"/>
    </row>
    <row r="264" spans="2:4">
      <c r="B264" s="13"/>
      <c r="C264" s="13"/>
      <c r="D264" s="4"/>
    </row>
    <row r="265" spans="2:4">
      <c r="B265" s="13"/>
      <c r="C265" s="13"/>
      <c r="D265" s="4"/>
    </row>
    <row r="266" spans="2:4">
      <c r="B266" s="13"/>
      <c r="C266" s="13"/>
      <c r="D266" s="4"/>
    </row>
    <row r="267" spans="2:4">
      <c r="B267" s="13"/>
      <c r="C267" s="13"/>
      <c r="D267" s="4"/>
    </row>
    <row r="268" spans="2:4">
      <c r="B268" s="13"/>
      <c r="C268" s="13"/>
      <c r="D268" s="4"/>
    </row>
    <row r="269" spans="2:4">
      <c r="B269" s="13"/>
      <c r="C269" s="13"/>
      <c r="D269" s="4"/>
    </row>
    <row r="270" spans="2:4">
      <c r="B270" s="13"/>
      <c r="C270" s="13"/>
      <c r="D270" s="4"/>
    </row>
    <row r="271" spans="2:4">
      <c r="B271" s="13"/>
      <c r="C271" s="13"/>
      <c r="D271" s="4"/>
    </row>
    <row r="272" spans="2:4">
      <c r="B272" s="13"/>
      <c r="C272" s="13"/>
      <c r="D272" s="4"/>
    </row>
    <row r="273" spans="2:4">
      <c r="B273" s="13"/>
      <c r="C273" s="13"/>
      <c r="D273" s="4"/>
    </row>
    <row r="274" spans="2:4">
      <c r="B274" s="13"/>
      <c r="C274" s="13"/>
      <c r="D274" s="4"/>
    </row>
    <row r="275" spans="2:4">
      <c r="B275" s="13"/>
      <c r="C275" s="13"/>
      <c r="D275" s="4"/>
    </row>
    <row r="276" spans="2:4">
      <c r="B276" s="13"/>
      <c r="C276" s="13"/>
      <c r="D276" s="4"/>
    </row>
    <row r="277" spans="2:4">
      <c r="B277" s="13"/>
      <c r="C277" s="13"/>
      <c r="D277" s="4"/>
    </row>
    <row r="278" spans="2:4">
      <c r="B278" s="13"/>
      <c r="C278" s="13"/>
      <c r="D278" s="4"/>
    </row>
    <row r="279" spans="2:4">
      <c r="B279" s="13"/>
      <c r="C279" s="13"/>
      <c r="D279" s="4"/>
    </row>
    <row r="280" spans="2:4">
      <c r="B280" s="13"/>
      <c r="C280" s="13"/>
      <c r="D280" s="4"/>
    </row>
    <row r="281" spans="2:4">
      <c r="B281" s="13"/>
      <c r="C281" s="13"/>
      <c r="D281" s="4"/>
    </row>
    <row r="282" spans="2:4">
      <c r="B282" s="13"/>
      <c r="C282" s="13"/>
      <c r="D282" s="4"/>
    </row>
    <row r="283" spans="2:4">
      <c r="B283" s="13"/>
      <c r="C283" s="13"/>
      <c r="D283" s="4"/>
    </row>
    <row r="284" spans="2:4">
      <c r="B284" s="13"/>
      <c r="C284" s="13"/>
      <c r="D284" s="4"/>
    </row>
    <row r="285" spans="2:4">
      <c r="B285" s="13"/>
      <c r="C285" s="13"/>
      <c r="D285" s="4"/>
    </row>
    <row r="286" spans="2:4">
      <c r="B286" s="13"/>
      <c r="C286" s="13"/>
      <c r="D286" s="4"/>
    </row>
    <row r="287" spans="2:4">
      <c r="B287" s="13"/>
      <c r="C287" s="13"/>
      <c r="D287" s="4"/>
    </row>
    <row r="288" spans="2:4">
      <c r="B288" s="13"/>
      <c r="C288" s="13"/>
      <c r="D288" s="4"/>
    </row>
    <row r="289" spans="2:4">
      <c r="B289" s="13"/>
      <c r="C289" s="13"/>
      <c r="D289" s="4"/>
    </row>
    <row r="290" spans="2:4">
      <c r="B290" s="13"/>
      <c r="C290" s="13"/>
      <c r="D290" s="4"/>
    </row>
    <row r="291" spans="2:4">
      <c r="B291" s="13"/>
      <c r="C291" s="13"/>
      <c r="D291" s="4"/>
    </row>
    <row r="292" spans="2:4">
      <c r="B292" s="13"/>
      <c r="C292" s="13"/>
      <c r="D292" s="4"/>
    </row>
    <row r="293" spans="2:4">
      <c r="B293" s="13"/>
      <c r="C293" s="13"/>
      <c r="D293" s="4"/>
    </row>
    <row r="294" spans="2:4">
      <c r="B294" s="13"/>
      <c r="C294" s="13"/>
      <c r="D294" s="4"/>
    </row>
    <row r="295" spans="2:4">
      <c r="B295" s="13"/>
      <c r="C295" s="13"/>
      <c r="D295" s="4"/>
    </row>
    <row r="296" spans="2:4">
      <c r="B296" s="13"/>
      <c r="C296" s="13"/>
      <c r="D296" s="4"/>
    </row>
    <row r="297" spans="2:4">
      <c r="B297" s="13"/>
      <c r="C297" s="13"/>
      <c r="D297" s="4"/>
    </row>
    <row r="298" spans="2:4">
      <c r="B298" s="13"/>
      <c r="C298" s="13"/>
      <c r="D298" s="4"/>
    </row>
    <row r="299" spans="2:4">
      <c r="B299" s="13"/>
      <c r="C299" s="13"/>
      <c r="D299" s="4"/>
    </row>
    <row r="300" spans="2:4">
      <c r="B300" s="13"/>
      <c r="C300" s="13"/>
      <c r="D300" s="4"/>
    </row>
    <row r="301" spans="2:4">
      <c r="B301" s="13"/>
      <c r="C301" s="13"/>
      <c r="D301" s="4"/>
    </row>
    <row r="302" spans="2:4">
      <c r="B302" s="13"/>
      <c r="C302" s="13"/>
      <c r="D302" s="4"/>
    </row>
    <row r="303" spans="2:4">
      <c r="B303" s="13"/>
      <c r="C303" s="13"/>
      <c r="D303" s="4"/>
    </row>
    <row r="304" spans="2:4">
      <c r="B304" s="13"/>
      <c r="C304" s="13"/>
      <c r="D304" s="4"/>
    </row>
    <row r="305" spans="2:4">
      <c r="B305" s="13"/>
      <c r="C305" s="13"/>
      <c r="D305" s="4"/>
    </row>
    <row r="306" spans="2:4">
      <c r="B306" s="13"/>
      <c r="C306" s="13"/>
      <c r="D306" s="4"/>
    </row>
    <row r="307" spans="2:4">
      <c r="B307" s="13"/>
      <c r="C307" s="13"/>
      <c r="D307" s="4"/>
    </row>
    <row r="308" spans="2:4">
      <c r="B308" s="13"/>
      <c r="C308" s="13"/>
      <c r="D308" s="4"/>
    </row>
    <row r="309" spans="2:4">
      <c r="B309" s="13"/>
      <c r="C309" s="13"/>
      <c r="D309" s="4"/>
    </row>
    <row r="310" spans="2:4">
      <c r="B310" s="13"/>
      <c r="C310" s="13"/>
      <c r="D310" s="4"/>
    </row>
    <row r="311" spans="2:4">
      <c r="B311" s="13"/>
      <c r="C311" s="13"/>
      <c r="D311" s="4"/>
    </row>
    <row r="312" spans="2:4">
      <c r="B312" s="13"/>
      <c r="C312" s="13"/>
      <c r="D312" s="4"/>
    </row>
    <row r="313" spans="2:4">
      <c r="B313" s="13"/>
      <c r="C313" s="13"/>
      <c r="D313" s="4"/>
    </row>
    <row r="314" spans="2:4">
      <c r="B314" s="13"/>
      <c r="C314" s="13"/>
      <c r="D314" s="4"/>
    </row>
    <row r="315" spans="2:4">
      <c r="B315" s="13"/>
      <c r="C315" s="13"/>
      <c r="D315" s="4"/>
    </row>
    <row r="316" spans="2:4">
      <c r="B316" s="13"/>
      <c r="C316" s="13"/>
      <c r="D316" s="4"/>
    </row>
    <row r="317" spans="2:4">
      <c r="B317" s="13"/>
      <c r="C317" s="13"/>
      <c r="D317" s="4"/>
    </row>
    <row r="318" spans="2:4">
      <c r="B318" s="13"/>
      <c r="C318" s="13"/>
      <c r="D318" s="4"/>
    </row>
    <row r="319" spans="2:4">
      <c r="B319" s="13"/>
      <c r="C319" s="13"/>
      <c r="D319" s="4"/>
    </row>
    <row r="320" spans="2:4">
      <c r="B320" s="13"/>
      <c r="C320" s="13"/>
      <c r="D320" s="4"/>
    </row>
    <row r="321" spans="2:4">
      <c r="B321" s="13"/>
      <c r="C321" s="13"/>
      <c r="D321" s="4"/>
    </row>
    <row r="322" spans="2:4">
      <c r="B322" s="13"/>
      <c r="C322" s="13"/>
      <c r="D322" s="4"/>
    </row>
    <row r="323" spans="2:4">
      <c r="B323" s="13"/>
      <c r="C323" s="13"/>
      <c r="D323" s="4"/>
    </row>
    <row r="324" spans="2:4">
      <c r="B324" s="13"/>
      <c r="C324" s="13"/>
      <c r="D324" s="4"/>
    </row>
    <row r="325" spans="2:4">
      <c r="B325" s="13"/>
      <c r="C325" s="13"/>
      <c r="D325" s="4"/>
    </row>
    <row r="326" spans="2:4">
      <c r="B326" s="13"/>
      <c r="C326" s="13"/>
      <c r="D326" s="4"/>
    </row>
    <row r="327" spans="2:4">
      <c r="B327" s="13"/>
      <c r="C327" s="13"/>
      <c r="D327" s="4"/>
    </row>
    <row r="328" spans="2:4">
      <c r="B328" s="13"/>
      <c r="C328" s="13"/>
      <c r="D328" s="4"/>
    </row>
    <row r="329" spans="2:4">
      <c r="B329" s="13"/>
      <c r="C329" s="13"/>
      <c r="D329" s="4"/>
    </row>
    <row r="330" spans="2:4">
      <c r="B330" s="13"/>
      <c r="C330" s="13"/>
      <c r="D330" s="4"/>
    </row>
    <row r="331" spans="2:4">
      <c r="B331" s="13"/>
      <c r="C331" s="13"/>
      <c r="D331" s="4"/>
    </row>
    <row r="332" spans="2:4">
      <c r="B332" s="13"/>
      <c r="C332" s="13"/>
      <c r="D332" s="4"/>
    </row>
    <row r="333" spans="2:4">
      <c r="B333" s="13"/>
      <c r="C333" s="13"/>
      <c r="D333" s="4"/>
    </row>
    <row r="334" spans="2:4">
      <c r="B334" s="13"/>
      <c r="C334" s="13"/>
      <c r="D334" s="4"/>
    </row>
    <row r="335" spans="2:4">
      <c r="B335" s="13"/>
      <c r="C335" s="13"/>
      <c r="D335" s="4"/>
    </row>
    <row r="336" spans="2:4">
      <c r="B336" s="13"/>
      <c r="C336" s="13"/>
      <c r="D336" s="4"/>
    </row>
    <row r="337" spans="2:4">
      <c r="B337" s="13"/>
      <c r="C337" s="13"/>
      <c r="D337" s="4"/>
    </row>
    <row r="338" spans="2:4">
      <c r="B338" s="13"/>
      <c r="C338" s="13"/>
      <c r="D338" s="4"/>
    </row>
    <row r="339" spans="2:4">
      <c r="B339" s="13"/>
      <c r="C339" s="13"/>
      <c r="D339" s="4"/>
    </row>
    <row r="340" spans="2:4">
      <c r="B340" s="13"/>
      <c r="C340" s="13"/>
      <c r="D340" s="4"/>
    </row>
    <row r="341" spans="2:4">
      <c r="B341" s="13"/>
      <c r="C341" s="13"/>
      <c r="D341" s="4"/>
    </row>
    <row r="342" spans="2:4">
      <c r="B342" s="13"/>
      <c r="C342" s="13"/>
      <c r="D342" s="4"/>
    </row>
    <row r="343" spans="2:4">
      <c r="B343" s="13"/>
      <c r="C343" s="13"/>
      <c r="D343" s="4"/>
    </row>
    <row r="344" spans="2:4">
      <c r="B344" s="13"/>
      <c r="C344" s="13"/>
      <c r="D344" s="4"/>
    </row>
    <row r="345" spans="2:4">
      <c r="B345" s="13"/>
      <c r="C345" s="13"/>
      <c r="D345" s="4"/>
    </row>
    <row r="346" spans="2:4">
      <c r="B346" s="13"/>
      <c r="C346" s="13"/>
      <c r="D346" s="4"/>
    </row>
    <row r="347" spans="2:4">
      <c r="B347" s="13"/>
      <c r="C347" s="13"/>
      <c r="D347" s="4"/>
    </row>
    <row r="348" spans="2:4">
      <c r="B348" s="13"/>
      <c r="C348" s="13"/>
      <c r="D348" s="4"/>
    </row>
    <row r="349" spans="2:4">
      <c r="B349" s="13"/>
      <c r="C349" s="13"/>
      <c r="D349" s="4"/>
    </row>
    <row r="350" spans="2:4">
      <c r="B350" s="13"/>
      <c r="C350" s="13"/>
      <c r="D350" s="4"/>
    </row>
    <row r="351" spans="2:4">
      <c r="B351" s="13"/>
      <c r="C351" s="13"/>
      <c r="D351" s="4"/>
    </row>
    <row r="352" spans="2:4">
      <c r="B352" s="13"/>
      <c r="C352" s="13"/>
      <c r="D352" s="4"/>
    </row>
    <row r="353" spans="2:4">
      <c r="B353" s="13"/>
      <c r="C353" s="13"/>
      <c r="D353" s="4"/>
    </row>
    <row r="354" spans="2:4">
      <c r="B354" s="13"/>
      <c r="C354" s="13"/>
      <c r="D354" s="4"/>
    </row>
    <row r="355" spans="2:4">
      <c r="B355" s="13"/>
      <c r="C355" s="13"/>
      <c r="D355" s="4"/>
    </row>
    <row r="356" spans="2:4">
      <c r="B356" s="13"/>
      <c r="C356" s="13"/>
      <c r="D356" s="4"/>
    </row>
    <row r="357" spans="2:4">
      <c r="B357" s="13"/>
      <c r="C357" s="13"/>
      <c r="D357" s="4"/>
    </row>
    <row r="358" spans="2:4">
      <c r="B358" s="13"/>
      <c r="C358" s="13"/>
      <c r="D358" s="4"/>
    </row>
    <row r="359" spans="2:4">
      <c r="B359" s="13"/>
      <c r="C359" s="13"/>
      <c r="D359" s="4"/>
    </row>
    <row r="360" spans="2:4">
      <c r="B360" s="13"/>
      <c r="C360" s="13"/>
      <c r="D360" s="4"/>
    </row>
    <row r="361" spans="2:4">
      <c r="B361" s="13"/>
      <c r="C361" s="13"/>
      <c r="D361" s="4"/>
    </row>
    <row r="362" spans="2:4">
      <c r="B362" s="13"/>
      <c r="C362" s="13"/>
      <c r="D362" s="4"/>
    </row>
    <row r="363" spans="2:4">
      <c r="B363" s="13"/>
      <c r="C363" s="13"/>
      <c r="D363" s="4"/>
    </row>
    <row r="364" spans="2:4">
      <c r="B364" s="13"/>
      <c r="C364" s="13"/>
      <c r="D364" s="4"/>
    </row>
    <row r="365" spans="2:4">
      <c r="B365" s="13"/>
      <c r="C365" s="13"/>
      <c r="D365" s="4"/>
    </row>
    <row r="366" spans="2:4">
      <c r="B366" s="13"/>
      <c r="C366" s="13"/>
      <c r="D366" s="4"/>
    </row>
    <row r="367" spans="2:4">
      <c r="B367" s="13"/>
      <c r="C367" s="13"/>
      <c r="D367" s="4"/>
    </row>
    <row r="368" spans="2:4">
      <c r="B368" s="13"/>
      <c r="C368" s="13"/>
      <c r="D368" s="4"/>
    </row>
    <row r="369" spans="2:4">
      <c r="B369" s="13"/>
      <c r="C369" s="13"/>
      <c r="D369" s="4"/>
    </row>
    <row r="370" spans="2:4">
      <c r="B370" s="13"/>
      <c r="C370" s="13"/>
      <c r="D370" s="4"/>
    </row>
    <row r="371" spans="2:4">
      <c r="B371" s="13"/>
      <c r="C371" s="13"/>
      <c r="D371" s="4"/>
    </row>
    <row r="372" spans="2:4">
      <c r="B372" s="13"/>
      <c r="C372" s="13"/>
      <c r="D372" s="4"/>
    </row>
    <row r="373" spans="2:4">
      <c r="B373" s="13"/>
      <c r="C373" s="13"/>
      <c r="D373" s="4"/>
    </row>
    <row r="374" spans="2:4">
      <c r="B374" s="13"/>
      <c r="C374" s="13"/>
      <c r="D374" s="4"/>
    </row>
    <row r="375" spans="2:4">
      <c r="B375" s="13"/>
      <c r="C375" s="13"/>
      <c r="D375" s="4"/>
    </row>
    <row r="376" spans="2:4">
      <c r="B376" s="13"/>
      <c r="C376" s="13"/>
      <c r="D376" s="4"/>
    </row>
    <row r="377" spans="2:4">
      <c r="B377" s="13"/>
      <c r="C377" s="13"/>
      <c r="D377" s="4"/>
    </row>
    <row r="378" spans="2:4">
      <c r="B378" s="13"/>
      <c r="C378" s="13"/>
      <c r="D378" s="4"/>
    </row>
    <row r="379" spans="2:4">
      <c r="B379" s="13"/>
      <c r="C379" s="13"/>
      <c r="D379" s="4"/>
    </row>
    <row r="380" spans="2:4">
      <c r="B380" s="13"/>
      <c r="C380" s="13"/>
      <c r="D380" s="4"/>
    </row>
    <row r="381" spans="2:4">
      <c r="B381" s="13"/>
      <c r="C381" s="13"/>
      <c r="D381" s="4"/>
    </row>
    <row r="382" spans="2:4">
      <c r="B382" s="13"/>
      <c r="C382" s="13"/>
      <c r="D382" s="4"/>
    </row>
    <row r="383" spans="2:4">
      <c r="B383" s="13"/>
      <c r="C383" s="13"/>
      <c r="D383" s="4"/>
    </row>
    <row r="384" spans="2:4">
      <c r="B384" s="13"/>
      <c r="C384" s="13"/>
      <c r="D384" s="4"/>
    </row>
    <row r="385" spans="2:4">
      <c r="B385" s="13"/>
      <c r="C385" s="13"/>
      <c r="D385" s="4"/>
    </row>
    <row r="386" spans="2:4">
      <c r="B386" s="13"/>
      <c r="C386" s="13"/>
      <c r="D386" s="4"/>
    </row>
    <row r="387" spans="2:4">
      <c r="B387" s="13"/>
      <c r="C387" s="13"/>
      <c r="D387" s="4"/>
    </row>
    <row r="388" spans="2:4">
      <c r="B388" s="13"/>
      <c r="C388" s="13"/>
      <c r="D388" s="4"/>
    </row>
    <row r="389" spans="2:4">
      <c r="B389" s="13"/>
      <c r="C389" s="13"/>
      <c r="D389" s="4"/>
    </row>
    <row r="390" spans="2:4">
      <c r="B390" s="13"/>
      <c r="C390" s="13"/>
      <c r="D390" s="4"/>
    </row>
    <row r="391" spans="2:4">
      <c r="B391" s="13"/>
      <c r="C391" s="13"/>
      <c r="D391" s="4"/>
    </row>
    <row r="392" spans="2:4">
      <c r="B392" s="13"/>
      <c r="C392" s="13"/>
      <c r="D392" s="4"/>
    </row>
    <row r="393" spans="2:4">
      <c r="B393" s="13"/>
      <c r="C393" s="13"/>
      <c r="D393" s="4"/>
    </row>
    <row r="394" spans="2:4">
      <c r="B394" s="13"/>
      <c r="C394" s="13"/>
      <c r="D394" s="4"/>
    </row>
    <row r="395" spans="2:4">
      <c r="B395" s="13"/>
      <c r="C395" s="13"/>
      <c r="D395" s="4"/>
    </row>
    <row r="396" spans="2:4">
      <c r="B396" s="13"/>
      <c r="C396" s="13"/>
      <c r="D396" s="4"/>
    </row>
    <row r="397" spans="2:4">
      <c r="B397" s="13"/>
      <c r="C397" s="13"/>
      <c r="D397" s="4"/>
    </row>
    <row r="398" spans="2:4">
      <c r="B398" s="13"/>
      <c r="C398" s="13"/>
      <c r="D398" s="4"/>
    </row>
    <row r="399" spans="2:4">
      <c r="B399" s="13"/>
      <c r="C399" s="13"/>
      <c r="D399" s="4"/>
    </row>
    <row r="400" spans="2:4">
      <c r="B400" s="13"/>
      <c r="C400" s="13"/>
      <c r="D400" s="4"/>
    </row>
    <row r="401" spans="2:4">
      <c r="B401" s="13"/>
      <c r="C401" s="13"/>
      <c r="D401" s="4"/>
    </row>
    <row r="402" spans="2:4">
      <c r="B402" s="13"/>
      <c r="C402" s="13"/>
      <c r="D402" s="4"/>
    </row>
    <row r="403" spans="2:4">
      <c r="B403" s="13"/>
      <c r="C403" s="13"/>
      <c r="D403" s="4"/>
    </row>
    <row r="404" spans="2:4">
      <c r="B404" s="13"/>
      <c r="C404" s="13"/>
      <c r="D404" s="4"/>
    </row>
    <row r="405" spans="2:4">
      <c r="B405" s="13"/>
      <c r="C405" s="13"/>
      <c r="D405" s="4"/>
    </row>
    <row r="406" spans="2:4">
      <c r="B406" s="13"/>
      <c r="C406" s="13"/>
      <c r="D406" s="4"/>
    </row>
    <row r="407" spans="2:4">
      <c r="B407" s="13"/>
      <c r="C407" s="13"/>
      <c r="D407" s="4"/>
    </row>
    <row r="408" spans="2:4">
      <c r="B408" s="13"/>
      <c r="C408" s="13"/>
      <c r="D408" s="4"/>
    </row>
    <row r="409" spans="2:4">
      <c r="B409" s="13"/>
      <c r="C409" s="13"/>
      <c r="D409" s="4"/>
    </row>
    <row r="410" spans="2:4">
      <c r="B410" s="13"/>
      <c r="C410" s="13"/>
      <c r="D410" s="4"/>
    </row>
    <row r="411" spans="2:4">
      <c r="B411" s="13"/>
      <c r="C411" s="13"/>
      <c r="D411" s="4"/>
    </row>
    <row r="412" spans="2:4">
      <c r="B412" s="13"/>
      <c r="C412" s="13"/>
      <c r="D412" s="4"/>
    </row>
    <row r="413" spans="2:4">
      <c r="B413" s="13"/>
      <c r="C413" s="13"/>
      <c r="D413" s="4"/>
    </row>
    <row r="414" spans="2:4">
      <c r="B414" s="13"/>
      <c r="C414" s="13"/>
      <c r="D414" s="4"/>
    </row>
    <row r="415" spans="2:4">
      <c r="B415" s="13"/>
      <c r="C415" s="13"/>
      <c r="D415" s="4"/>
    </row>
    <row r="416" spans="2:4">
      <c r="B416" s="13"/>
      <c r="C416" s="13"/>
      <c r="D416" s="4"/>
    </row>
    <row r="417" spans="2:4">
      <c r="B417" s="13"/>
      <c r="C417" s="13"/>
      <c r="D417" s="4"/>
    </row>
    <row r="418" spans="2:4">
      <c r="B418" s="13"/>
      <c r="C418" s="13"/>
      <c r="D418" s="4"/>
    </row>
    <row r="419" spans="2:4">
      <c r="B419" s="13"/>
      <c r="C419" s="13"/>
      <c r="D419" s="4"/>
    </row>
    <row r="420" spans="2:4">
      <c r="B420" s="13"/>
      <c r="C420" s="13"/>
      <c r="D420" s="4"/>
    </row>
    <row r="421" spans="2:4">
      <c r="B421" s="13"/>
      <c r="C421" s="13"/>
      <c r="D421" s="4"/>
    </row>
    <row r="422" spans="2:4">
      <c r="B422" s="13"/>
      <c r="C422" s="13"/>
      <c r="D422" s="4"/>
    </row>
    <row r="423" spans="2:4">
      <c r="B423" s="13"/>
      <c r="C423" s="13"/>
      <c r="D423" s="4"/>
    </row>
    <row r="424" spans="2:4">
      <c r="B424" s="13"/>
      <c r="C424" s="13"/>
      <c r="D424" s="4"/>
    </row>
    <row r="425" spans="2:4">
      <c r="B425" s="13"/>
      <c r="C425" s="13"/>
      <c r="D425" s="4"/>
    </row>
    <row r="426" spans="2:4">
      <c r="B426" s="13"/>
      <c r="C426" s="13"/>
      <c r="D426" s="4"/>
    </row>
    <row r="427" spans="2:4">
      <c r="B427" s="13"/>
      <c r="C427" s="13"/>
      <c r="D427" s="4"/>
    </row>
    <row r="428" spans="2:4">
      <c r="B428" s="13"/>
      <c r="C428" s="13"/>
      <c r="D428" s="4"/>
    </row>
    <row r="429" spans="2:4">
      <c r="B429" s="13"/>
      <c r="C429" s="13"/>
      <c r="D429" s="4"/>
    </row>
    <row r="430" spans="2:4">
      <c r="B430" s="13"/>
      <c r="C430" s="13"/>
      <c r="D430" s="4"/>
    </row>
    <row r="431" spans="2:4">
      <c r="B431" s="13"/>
      <c r="C431" s="13"/>
      <c r="D431" s="4"/>
    </row>
    <row r="432" spans="2:4">
      <c r="B432" s="13"/>
      <c r="C432" s="13"/>
      <c r="D432" s="4"/>
    </row>
    <row r="433" spans="2:4">
      <c r="B433" s="13"/>
      <c r="C433" s="13"/>
      <c r="D433" s="4"/>
    </row>
    <row r="434" spans="2:4">
      <c r="B434" s="13"/>
      <c r="C434" s="13"/>
      <c r="D434" s="4"/>
    </row>
    <row r="435" spans="2:4">
      <c r="B435" s="13"/>
      <c r="C435" s="13"/>
      <c r="D435" s="4"/>
    </row>
    <row r="436" spans="2:4">
      <c r="B436" s="13"/>
      <c r="C436" s="13"/>
      <c r="D436" s="4"/>
    </row>
    <row r="437" spans="2:4">
      <c r="B437" s="13"/>
      <c r="C437" s="13"/>
      <c r="D437" s="4"/>
    </row>
    <row r="438" spans="2:4">
      <c r="B438" s="13"/>
      <c r="C438" s="13"/>
      <c r="D438" s="4"/>
    </row>
    <row r="439" spans="2:4">
      <c r="B439" s="13"/>
      <c r="C439" s="13"/>
      <c r="D439" s="4"/>
    </row>
    <row r="440" spans="2:4">
      <c r="B440" s="13"/>
      <c r="C440" s="13"/>
      <c r="D440" s="4"/>
    </row>
    <row r="441" spans="2:4">
      <c r="B441" s="13"/>
      <c r="C441" s="13"/>
      <c r="D441" s="4"/>
    </row>
    <row r="442" spans="2:4">
      <c r="B442" s="13"/>
      <c r="C442" s="13"/>
      <c r="D442" s="4"/>
    </row>
    <row r="443" spans="2:4">
      <c r="B443" s="13"/>
      <c r="C443" s="13"/>
      <c r="D443" s="4"/>
    </row>
    <row r="444" spans="2:4">
      <c r="B444" s="13"/>
      <c r="C444" s="13"/>
      <c r="D444" s="4"/>
    </row>
    <row r="445" spans="2:4">
      <c r="B445" s="13"/>
      <c r="C445" s="13"/>
      <c r="D445" s="4"/>
    </row>
    <row r="446" spans="2:4">
      <c r="B446" s="13"/>
      <c r="C446" s="13"/>
      <c r="D446" s="4"/>
    </row>
    <row r="447" spans="2:4">
      <c r="B447" s="13"/>
      <c r="C447" s="13"/>
      <c r="D447" s="4"/>
    </row>
    <row r="448" spans="2:4">
      <c r="B448" s="13"/>
      <c r="C448" s="13"/>
      <c r="D448" s="4"/>
    </row>
    <row r="449" spans="2:4">
      <c r="B449" s="13"/>
      <c r="C449" s="13"/>
      <c r="D449" s="4"/>
    </row>
    <row r="450" spans="2:4">
      <c r="B450" s="13"/>
      <c r="C450" s="13"/>
      <c r="D450" s="4"/>
    </row>
    <row r="451" spans="2:4">
      <c r="B451" s="13"/>
      <c r="C451" s="13"/>
      <c r="D451" s="4"/>
    </row>
    <row r="452" spans="2:4">
      <c r="B452" s="13"/>
      <c r="C452" s="13"/>
      <c r="D452" s="4"/>
    </row>
    <row r="453" spans="2:4">
      <c r="B453" s="13"/>
      <c r="C453" s="13"/>
      <c r="D453" s="4"/>
    </row>
    <row r="454" spans="2:4">
      <c r="B454" s="13"/>
      <c r="C454" s="13"/>
      <c r="D454" s="4"/>
    </row>
    <row r="455" spans="2:4">
      <c r="B455" s="13"/>
      <c r="C455" s="13"/>
      <c r="D455" s="4"/>
    </row>
    <row r="456" spans="2:4">
      <c r="B456" s="13"/>
      <c r="C456" s="13"/>
      <c r="D456" s="4"/>
    </row>
    <row r="457" spans="2:4">
      <c r="B457" s="13"/>
      <c r="C457" s="13"/>
      <c r="D457" s="4"/>
    </row>
    <row r="458" spans="2:4">
      <c r="B458" s="13"/>
      <c r="C458" s="13"/>
      <c r="D458" s="4"/>
    </row>
    <row r="459" spans="2:4">
      <c r="B459" s="13"/>
      <c r="C459" s="13"/>
      <c r="D459" s="4"/>
    </row>
    <row r="460" spans="2:4">
      <c r="B460" s="13"/>
      <c r="C460" s="13"/>
      <c r="D460" s="4"/>
    </row>
    <row r="461" spans="2:4">
      <c r="B461" s="13"/>
      <c r="C461" s="13"/>
      <c r="D461" s="4"/>
    </row>
    <row r="462" spans="2:4">
      <c r="B462" s="13"/>
      <c r="C462" s="13"/>
      <c r="D462" s="4"/>
    </row>
    <row r="463" spans="2:4">
      <c r="B463" s="13"/>
      <c r="C463" s="13"/>
      <c r="D463" s="4"/>
    </row>
    <row r="464" spans="2:4">
      <c r="B464" s="13"/>
      <c r="C464" s="13"/>
      <c r="D464" s="4"/>
    </row>
    <row r="465" spans="2:4">
      <c r="B465" s="13"/>
      <c r="C465" s="13"/>
      <c r="D465" s="4"/>
    </row>
    <row r="466" spans="2:4">
      <c r="B466" s="13"/>
      <c r="C466" s="13"/>
      <c r="D466" s="4"/>
    </row>
    <row r="467" spans="2:4">
      <c r="B467" s="13"/>
      <c r="C467" s="13"/>
      <c r="D467" s="4"/>
    </row>
    <row r="468" spans="2:4">
      <c r="B468" s="13"/>
      <c r="C468" s="13"/>
      <c r="D468" s="4"/>
    </row>
    <row r="469" spans="2:4">
      <c r="B469" s="13"/>
      <c r="C469" s="13"/>
      <c r="D469" s="4"/>
    </row>
    <row r="470" spans="2:4">
      <c r="B470" s="13"/>
      <c r="C470" s="13"/>
      <c r="D470" s="4"/>
    </row>
    <row r="471" spans="2:4">
      <c r="B471" s="13"/>
      <c r="C471" s="13"/>
      <c r="D471" s="4"/>
    </row>
    <row r="472" spans="2:4">
      <c r="B472" s="13"/>
      <c r="C472" s="13"/>
      <c r="D472" s="4"/>
    </row>
    <row r="473" spans="2:4">
      <c r="B473" s="13"/>
      <c r="C473" s="13"/>
      <c r="D473" s="4"/>
    </row>
    <row r="474" spans="2:4">
      <c r="B474" s="13"/>
      <c r="C474" s="13"/>
      <c r="D474" s="4"/>
    </row>
    <row r="475" spans="2:4">
      <c r="B475" s="13"/>
      <c r="C475" s="13"/>
      <c r="D475" s="4"/>
    </row>
    <row r="476" spans="2:4">
      <c r="B476" s="13"/>
      <c r="C476" s="13"/>
      <c r="D476" s="4"/>
    </row>
    <row r="477" spans="2:4">
      <c r="B477" s="13"/>
      <c r="C477" s="13"/>
      <c r="D477" s="4"/>
    </row>
    <row r="478" spans="2:4">
      <c r="B478" s="13"/>
      <c r="C478" s="13"/>
      <c r="D478" s="4"/>
    </row>
    <row r="479" spans="2:4">
      <c r="B479" s="13"/>
      <c r="C479" s="13"/>
      <c r="D479" s="4"/>
    </row>
    <row r="480" spans="2:4">
      <c r="B480" s="13"/>
      <c r="C480" s="13"/>
      <c r="D480" s="4"/>
    </row>
    <row r="481" spans="2:4">
      <c r="B481" s="13"/>
      <c r="C481" s="13"/>
      <c r="D481" s="4"/>
    </row>
    <row r="482" spans="2:4">
      <c r="B482" s="13"/>
      <c r="C482" s="13"/>
      <c r="D482" s="4"/>
    </row>
    <row r="483" spans="2:4">
      <c r="B483" s="13"/>
      <c r="C483" s="13"/>
      <c r="D483" s="4"/>
    </row>
    <row r="484" spans="2:4">
      <c r="B484" s="13"/>
      <c r="C484" s="13"/>
      <c r="D484" s="4"/>
    </row>
    <row r="485" spans="2:4">
      <c r="B485" s="13"/>
      <c r="C485" s="13"/>
      <c r="D485" s="4"/>
    </row>
    <row r="486" spans="2:4">
      <c r="B486" s="13"/>
      <c r="C486" s="13"/>
      <c r="D486" s="4"/>
    </row>
    <row r="487" spans="2:4">
      <c r="B487" s="13"/>
      <c r="C487" s="13"/>
      <c r="D487" s="4"/>
    </row>
    <row r="488" spans="2:4">
      <c r="B488" s="13"/>
      <c r="C488" s="13"/>
      <c r="D488" s="4"/>
    </row>
    <row r="489" spans="2:4">
      <c r="B489" s="13"/>
      <c r="C489" s="13"/>
      <c r="D489" s="4"/>
    </row>
    <row r="490" spans="2:4">
      <c r="B490" s="13"/>
      <c r="C490" s="13"/>
      <c r="D490" s="4"/>
    </row>
    <row r="491" spans="2:4">
      <c r="B491" s="13"/>
      <c r="C491" s="13"/>
      <c r="D491" s="4"/>
    </row>
    <row r="492" spans="2:4">
      <c r="B492" s="13"/>
      <c r="C492" s="13"/>
      <c r="D492" s="4"/>
    </row>
    <row r="493" spans="2:4">
      <c r="B493" s="13"/>
      <c r="C493" s="13"/>
      <c r="D493" s="4"/>
    </row>
    <row r="494" spans="2:4">
      <c r="B494" s="13"/>
      <c r="C494" s="13"/>
      <c r="D494" s="4"/>
    </row>
    <row r="495" spans="2:4">
      <c r="B495" s="13"/>
      <c r="C495" s="13"/>
      <c r="D495" s="4"/>
    </row>
    <row r="496" spans="2:4">
      <c r="B496" s="13"/>
      <c r="C496" s="13"/>
      <c r="D496" s="4"/>
    </row>
    <row r="497" spans="2:4">
      <c r="B497" s="13"/>
      <c r="C497" s="13"/>
      <c r="D497" s="4"/>
    </row>
    <row r="498" spans="2:4">
      <c r="B498" s="13"/>
      <c r="C498" s="13"/>
      <c r="D498" s="4"/>
    </row>
    <row r="499" spans="2:4">
      <c r="B499" s="13"/>
      <c r="C499" s="13"/>
      <c r="D499" s="4"/>
    </row>
    <row r="500" spans="2:4">
      <c r="B500" s="13"/>
      <c r="C500" s="13"/>
      <c r="D500" s="4"/>
    </row>
    <row r="501" spans="2:4">
      <c r="B501" s="13"/>
      <c r="C501" s="13"/>
      <c r="D501" s="4"/>
    </row>
    <row r="502" spans="2:4">
      <c r="B502" s="13"/>
      <c r="C502" s="13"/>
      <c r="D502" s="4"/>
    </row>
    <row r="503" spans="2:4">
      <c r="B503" s="13"/>
      <c r="C503" s="13"/>
      <c r="D503" s="4"/>
    </row>
    <row r="504" spans="2:4">
      <c r="B504" s="13"/>
      <c r="C504" s="13"/>
      <c r="D504" s="4"/>
    </row>
    <row r="505" spans="2:4">
      <c r="B505" s="13"/>
      <c r="C505" s="13"/>
      <c r="D505" s="4"/>
    </row>
    <row r="506" spans="2:4">
      <c r="B506" s="13"/>
      <c r="C506" s="13"/>
      <c r="D506" s="4"/>
    </row>
    <row r="507" spans="2:4">
      <c r="B507" s="13"/>
      <c r="C507" s="13"/>
      <c r="D507" s="4"/>
    </row>
    <row r="508" spans="2:4">
      <c r="B508" s="13"/>
      <c r="C508" s="13"/>
      <c r="D508" s="4"/>
    </row>
    <row r="509" spans="2:4">
      <c r="B509" s="13"/>
      <c r="C509" s="13"/>
      <c r="D509" s="4"/>
    </row>
    <row r="510" spans="2:4">
      <c r="B510" s="13"/>
      <c r="C510" s="13"/>
      <c r="D510" s="4"/>
    </row>
    <row r="511" spans="2:4">
      <c r="B511" s="13"/>
      <c r="C511" s="13"/>
      <c r="D511" s="4"/>
    </row>
    <row r="512" spans="2:4">
      <c r="B512" s="13"/>
      <c r="C512" s="13"/>
      <c r="D512" s="4"/>
    </row>
    <row r="513" spans="2:4">
      <c r="B513" s="13"/>
      <c r="C513" s="13"/>
      <c r="D513" s="4"/>
    </row>
    <row r="514" spans="2:4">
      <c r="B514" s="13"/>
      <c r="C514" s="13"/>
      <c r="D514" s="4"/>
    </row>
    <row r="515" spans="2:4">
      <c r="B515" s="13"/>
      <c r="C515" s="13"/>
      <c r="D515" s="4"/>
    </row>
    <row r="516" spans="2:4">
      <c r="B516" s="13"/>
      <c r="C516" s="13"/>
      <c r="D516" s="4"/>
    </row>
    <row r="517" spans="2:4">
      <c r="B517" s="13"/>
      <c r="C517" s="13"/>
      <c r="D517" s="4"/>
    </row>
    <row r="518" spans="2:4">
      <c r="B518" s="13"/>
      <c r="C518" s="13"/>
      <c r="D518" s="4"/>
    </row>
    <row r="519" spans="2:4">
      <c r="B519" s="13"/>
      <c r="C519" s="13"/>
      <c r="D519" s="4"/>
    </row>
    <row r="520" spans="2:4">
      <c r="B520" s="13"/>
      <c r="C520" s="13"/>
      <c r="D520" s="4"/>
    </row>
    <row r="521" spans="2:4">
      <c r="B521" s="13"/>
      <c r="C521" s="13"/>
      <c r="D521" s="4"/>
    </row>
    <row r="522" spans="2:4">
      <c r="B522" s="13"/>
      <c r="C522" s="13"/>
      <c r="D522" s="4"/>
    </row>
    <row r="523" spans="2:4">
      <c r="B523" s="13"/>
      <c r="C523" s="13"/>
      <c r="D523" s="4"/>
    </row>
    <row r="524" spans="2:4">
      <c r="B524" s="13"/>
      <c r="C524" s="13"/>
      <c r="D524" s="4"/>
    </row>
    <row r="525" spans="2:4">
      <c r="B525" s="13"/>
      <c r="C525" s="13"/>
      <c r="D525" s="4"/>
    </row>
    <row r="526" spans="2:4">
      <c r="B526" s="13"/>
      <c r="C526" s="13"/>
      <c r="D526" s="4"/>
    </row>
    <row r="527" spans="2:4">
      <c r="B527" s="13"/>
      <c r="C527" s="13"/>
      <c r="D527" s="4"/>
    </row>
    <row r="528" spans="2:4">
      <c r="B528" s="13"/>
      <c r="C528" s="13"/>
      <c r="D528" s="4"/>
    </row>
    <row r="529" spans="2:4">
      <c r="B529" s="13"/>
      <c r="C529" s="13"/>
      <c r="D529" s="4"/>
    </row>
    <row r="530" spans="2:4">
      <c r="B530" s="13"/>
      <c r="C530" s="13"/>
      <c r="D530" s="4"/>
    </row>
    <row r="531" spans="2:4">
      <c r="B531" s="13"/>
      <c r="C531" s="13"/>
      <c r="D531" s="4"/>
    </row>
    <row r="532" spans="2:4">
      <c r="B532" s="13"/>
      <c r="C532" s="13"/>
      <c r="D532" s="4"/>
    </row>
    <row r="533" spans="2:4">
      <c r="B533" s="13"/>
      <c r="C533" s="13"/>
      <c r="D533" s="4"/>
    </row>
    <row r="534" spans="2:4">
      <c r="B534" s="13"/>
      <c r="C534" s="13"/>
      <c r="D534" s="4"/>
    </row>
    <row r="535" spans="2:4">
      <c r="B535" s="13"/>
      <c r="C535" s="13"/>
      <c r="D535" s="4"/>
    </row>
    <row r="536" spans="2:4">
      <c r="B536" s="13"/>
      <c r="C536" s="13"/>
      <c r="D536" s="4"/>
    </row>
    <row r="537" spans="2:4">
      <c r="B537" s="13"/>
      <c r="C537" s="13"/>
      <c r="D537" s="4"/>
    </row>
    <row r="538" spans="2:4">
      <c r="B538" s="13"/>
      <c r="C538" s="13"/>
      <c r="D538" s="4"/>
    </row>
    <row r="539" spans="2:4">
      <c r="B539" s="13"/>
      <c r="C539" s="13"/>
      <c r="D539" s="4"/>
    </row>
    <row r="540" spans="2:4">
      <c r="B540" s="13"/>
      <c r="C540" s="13"/>
      <c r="D540" s="4"/>
    </row>
    <row r="541" spans="2:4">
      <c r="B541" s="13"/>
      <c r="C541" s="13"/>
      <c r="D541" s="4"/>
    </row>
    <row r="542" spans="2:4">
      <c r="B542" s="13"/>
      <c r="C542" s="13"/>
      <c r="D542" s="4"/>
    </row>
    <row r="543" spans="2:4">
      <c r="B543" s="13"/>
      <c r="C543" s="13"/>
      <c r="D543" s="4"/>
    </row>
    <row r="544" spans="2:4">
      <c r="B544" s="13"/>
      <c r="C544" s="13"/>
      <c r="D544" s="4"/>
    </row>
    <row r="545" spans="2:4">
      <c r="B545" s="13"/>
      <c r="C545" s="13"/>
      <c r="D545" s="4"/>
    </row>
    <row r="546" spans="2:4">
      <c r="B546" s="13"/>
      <c r="C546" s="13"/>
      <c r="D546" s="4"/>
    </row>
    <row r="547" spans="2:4">
      <c r="B547" s="13"/>
      <c r="C547" s="13"/>
      <c r="D547" s="4"/>
    </row>
    <row r="548" spans="2:4">
      <c r="B548" s="13"/>
      <c r="C548" s="13"/>
      <c r="D548" s="4"/>
    </row>
    <row r="549" spans="2:4">
      <c r="B549" s="13"/>
      <c r="C549" s="13"/>
      <c r="D549" s="4"/>
    </row>
    <row r="550" spans="2:4">
      <c r="B550" s="13"/>
      <c r="C550" s="13"/>
      <c r="D550" s="4"/>
    </row>
    <row r="551" spans="2:4">
      <c r="B551" s="13"/>
      <c r="C551" s="13"/>
      <c r="D551" s="4"/>
    </row>
    <row r="552" spans="2:4">
      <c r="B552" s="13"/>
      <c r="C552" s="13"/>
      <c r="D552" s="4"/>
    </row>
    <row r="553" spans="2:4">
      <c r="B553" s="13"/>
      <c r="C553" s="13"/>
      <c r="D553" s="4"/>
    </row>
    <row r="554" spans="2:4">
      <c r="B554" s="13"/>
      <c r="C554" s="13"/>
      <c r="D554" s="4"/>
    </row>
    <row r="555" spans="2:4">
      <c r="B555" s="13"/>
      <c r="C555" s="13"/>
      <c r="D555" s="4"/>
    </row>
    <row r="556" spans="2:4">
      <c r="B556" s="13"/>
      <c r="C556" s="13"/>
      <c r="D556" s="4"/>
    </row>
    <row r="557" spans="2:4">
      <c r="B557" s="13"/>
      <c r="C557" s="13"/>
      <c r="D557" s="4"/>
    </row>
    <row r="558" spans="2:4">
      <c r="B558" s="13"/>
      <c r="C558" s="13"/>
      <c r="D558" s="4"/>
    </row>
    <row r="559" spans="2:4">
      <c r="B559" s="13"/>
      <c r="C559" s="13"/>
      <c r="D559" s="4"/>
    </row>
    <row r="560" spans="2:4">
      <c r="B560" s="13"/>
      <c r="C560" s="13"/>
      <c r="D560" s="4"/>
    </row>
    <row r="561" spans="2:4">
      <c r="B561" s="13"/>
      <c r="C561" s="13"/>
      <c r="D561" s="4"/>
    </row>
    <row r="562" spans="2:4">
      <c r="B562" s="13"/>
      <c r="C562" s="13"/>
      <c r="D562" s="4"/>
    </row>
    <row r="563" spans="2:4">
      <c r="B563" s="13"/>
      <c r="C563" s="13"/>
      <c r="D563" s="4"/>
    </row>
    <row r="564" spans="2:4">
      <c r="B564" s="13"/>
      <c r="C564" s="13"/>
      <c r="D564" s="4"/>
    </row>
    <row r="565" spans="2:4">
      <c r="B565" s="13"/>
      <c r="C565" s="13"/>
      <c r="D565" s="4"/>
    </row>
    <row r="566" spans="2:4">
      <c r="B566" s="13"/>
      <c r="C566" s="13"/>
      <c r="D566" s="4"/>
    </row>
    <row r="567" spans="2:4">
      <c r="B567" s="13"/>
      <c r="C567" s="13"/>
      <c r="D567" s="4"/>
    </row>
    <row r="568" spans="2:4">
      <c r="B568" s="13"/>
      <c r="C568" s="13"/>
      <c r="D568" s="4"/>
    </row>
    <row r="569" spans="2:4">
      <c r="B569" s="13"/>
      <c r="C569" s="13"/>
      <c r="D569" s="4"/>
    </row>
    <row r="570" spans="2:4">
      <c r="B570" s="13"/>
      <c r="C570" s="13"/>
      <c r="D570" s="4"/>
    </row>
    <row r="571" spans="2:4">
      <c r="B571" s="13"/>
      <c r="C571" s="13"/>
      <c r="D571" s="4"/>
    </row>
    <row r="572" spans="2:4">
      <c r="B572" s="13"/>
      <c r="C572" s="13"/>
      <c r="D572" s="4"/>
    </row>
    <row r="573" spans="2:4">
      <c r="B573" s="13"/>
      <c r="C573" s="13"/>
      <c r="D573" s="4"/>
    </row>
    <row r="574" spans="2:4">
      <c r="B574" s="13"/>
      <c r="C574" s="13"/>
      <c r="D574" s="4"/>
    </row>
    <row r="575" spans="2:4">
      <c r="B575" s="13"/>
      <c r="C575" s="13"/>
      <c r="D575" s="4"/>
    </row>
    <row r="576" spans="2:4">
      <c r="B576" s="13"/>
      <c r="C576" s="13"/>
      <c r="D576" s="4"/>
    </row>
    <row r="577" spans="2:4">
      <c r="B577" s="13"/>
      <c r="C577" s="13"/>
      <c r="D577" s="4"/>
    </row>
    <row r="578" spans="2:4">
      <c r="B578" s="13"/>
      <c r="C578" s="13"/>
      <c r="D578" s="4"/>
    </row>
    <row r="579" spans="2:4">
      <c r="B579" s="13"/>
      <c r="C579" s="13"/>
      <c r="D579" s="4"/>
    </row>
    <row r="580" spans="2:4">
      <c r="B580" s="13"/>
      <c r="C580" s="13"/>
      <c r="D580" s="4"/>
    </row>
    <row r="581" spans="2:4">
      <c r="B581" s="13"/>
      <c r="C581" s="13"/>
      <c r="D581" s="4"/>
    </row>
    <row r="582" spans="2:4">
      <c r="B582" s="13"/>
      <c r="C582" s="13"/>
      <c r="D582" s="4"/>
    </row>
    <row r="583" spans="2:4">
      <c r="B583" s="13"/>
      <c r="C583" s="13"/>
      <c r="D583" s="4"/>
    </row>
    <row r="584" spans="2:4">
      <c r="B584" s="13"/>
      <c r="C584" s="13"/>
      <c r="D584" s="4"/>
    </row>
    <row r="585" spans="2:4">
      <c r="B585" s="13"/>
      <c r="C585" s="13"/>
      <c r="D585" s="4"/>
    </row>
    <row r="586" spans="2:4">
      <c r="B586" s="13"/>
      <c r="C586" s="13"/>
      <c r="D586" s="4"/>
    </row>
    <row r="587" spans="2:4">
      <c r="B587" s="13"/>
      <c r="C587" s="13"/>
      <c r="D587" s="4"/>
    </row>
    <row r="588" spans="2:4">
      <c r="B588" s="13"/>
      <c r="C588" s="13"/>
      <c r="D588" s="4"/>
    </row>
    <row r="589" spans="2:4">
      <c r="B589" s="13"/>
      <c r="C589" s="13"/>
      <c r="D589" s="4"/>
    </row>
    <row r="590" spans="2:4">
      <c r="B590" s="13"/>
      <c r="C590" s="13"/>
      <c r="D590" s="4"/>
    </row>
    <row r="591" spans="2:4">
      <c r="B591" s="13"/>
      <c r="C591" s="13"/>
      <c r="D591" s="4"/>
    </row>
    <row r="592" spans="2:4">
      <c r="B592" s="13"/>
      <c r="C592" s="13"/>
      <c r="D592" s="4"/>
    </row>
    <row r="593" spans="2:4">
      <c r="B593" s="13"/>
      <c r="C593" s="13"/>
      <c r="D593" s="4"/>
    </row>
    <row r="594" spans="2:4">
      <c r="B594" s="13"/>
      <c r="C594" s="13"/>
      <c r="D594" s="4"/>
    </row>
    <row r="595" spans="2:4">
      <c r="B595" s="13"/>
      <c r="C595" s="13"/>
      <c r="D595" s="4"/>
    </row>
    <row r="596" spans="2:4">
      <c r="B596" s="13"/>
      <c r="C596" s="13"/>
      <c r="D596" s="4"/>
    </row>
    <row r="597" spans="2:4">
      <c r="B597" s="13"/>
      <c r="C597" s="13"/>
      <c r="D597" s="4"/>
    </row>
    <row r="598" spans="2:4">
      <c r="B598" s="13"/>
      <c r="C598" s="13"/>
      <c r="D598" s="4"/>
    </row>
    <row r="599" spans="2:4">
      <c r="B599" s="13"/>
      <c r="C599" s="13"/>
      <c r="D599" s="4"/>
    </row>
    <row r="600" spans="2:4">
      <c r="B600" s="13"/>
      <c r="C600" s="13"/>
      <c r="D600" s="4"/>
    </row>
    <row r="601" spans="2:4">
      <c r="B601" s="13"/>
      <c r="C601" s="13"/>
      <c r="D601" s="4"/>
    </row>
    <row r="602" spans="2:4">
      <c r="B602" s="13"/>
      <c r="C602" s="13"/>
      <c r="D602" s="4"/>
    </row>
    <row r="603" spans="2:4">
      <c r="B603" s="13"/>
      <c r="C603" s="13"/>
      <c r="D603" s="4"/>
    </row>
    <row r="604" spans="2:4">
      <c r="B604" s="13"/>
      <c r="C604" s="13"/>
      <c r="D604" s="4"/>
    </row>
    <row r="605" spans="2:4">
      <c r="B605" s="13"/>
      <c r="C605" s="13"/>
      <c r="D605" s="4"/>
    </row>
    <row r="606" spans="2:4">
      <c r="B606" s="13"/>
      <c r="C606" s="13"/>
      <c r="D606" s="4"/>
    </row>
    <row r="607" spans="2:4">
      <c r="B607" s="13"/>
      <c r="C607" s="13"/>
      <c r="D607" s="4"/>
    </row>
    <row r="608" spans="2:4">
      <c r="B608" s="13"/>
      <c r="C608" s="13"/>
      <c r="D608" s="4"/>
    </row>
    <row r="609" spans="2:4">
      <c r="B609" s="13"/>
      <c r="C609" s="13"/>
      <c r="D609" s="4"/>
    </row>
    <row r="610" spans="2:4">
      <c r="B610" s="13"/>
      <c r="C610" s="13"/>
      <c r="D610" s="4"/>
    </row>
    <row r="611" spans="2:4">
      <c r="B611" s="13"/>
      <c r="C611" s="13"/>
      <c r="D611" s="4"/>
    </row>
    <row r="612" spans="2:4">
      <c r="B612" s="13"/>
      <c r="C612" s="13"/>
      <c r="D612" s="4"/>
    </row>
    <row r="613" spans="2:4">
      <c r="B613" s="13"/>
      <c r="C613" s="13"/>
      <c r="D613" s="4"/>
    </row>
    <row r="614" spans="2:4">
      <c r="B614" s="13"/>
      <c r="C614" s="13"/>
      <c r="D614" s="4"/>
    </row>
    <row r="615" spans="2:4">
      <c r="B615" s="13"/>
      <c r="C615" s="13"/>
      <c r="D615" s="4"/>
    </row>
    <row r="616" spans="2:4">
      <c r="B616" s="13"/>
      <c r="C616" s="13"/>
      <c r="D616" s="4"/>
    </row>
    <row r="617" spans="2:4">
      <c r="B617" s="13"/>
      <c r="C617" s="13"/>
      <c r="D617" s="4"/>
    </row>
    <row r="618" spans="2:4">
      <c r="B618" s="13"/>
      <c r="C618" s="13"/>
      <c r="D618" s="4"/>
    </row>
    <row r="619" spans="2:4">
      <c r="B619" s="13"/>
      <c r="C619" s="13"/>
      <c r="D619" s="4"/>
    </row>
    <row r="620" spans="2:4">
      <c r="B620" s="13"/>
      <c r="C620" s="13"/>
      <c r="D620" s="4"/>
    </row>
    <row r="621" spans="2:4">
      <c r="B621" s="13"/>
      <c r="C621" s="13"/>
      <c r="D621" s="4"/>
    </row>
    <row r="622" spans="2:4">
      <c r="B622" s="13"/>
      <c r="C622" s="13"/>
      <c r="D622" s="4"/>
    </row>
    <row r="623" spans="2:4">
      <c r="B623" s="13"/>
      <c r="C623" s="13"/>
      <c r="D623" s="4"/>
    </row>
    <row r="624" spans="2:4">
      <c r="B624" s="13"/>
      <c r="C624" s="13"/>
      <c r="D624" s="4"/>
    </row>
    <row r="625" spans="2:4">
      <c r="B625" s="13"/>
      <c r="C625" s="13"/>
      <c r="D625" s="4"/>
    </row>
    <row r="626" spans="2:4">
      <c r="B626" s="13"/>
      <c r="C626" s="13"/>
      <c r="D626" s="4"/>
    </row>
    <row r="627" spans="2:4">
      <c r="B627" s="13"/>
      <c r="C627" s="13"/>
      <c r="D627" s="4"/>
    </row>
    <row r="628" spans="2:4">
      <c r="B628" s="13"/>
      <c r="C628" s="13"/>
      <c r="D628" s="4"/>
    </row>
    <row r="629" spans="2:4">
      <c r="B629" s="13"/>
      <c r="C629" s="13"/>
      <c r="D629" s="4"/>
    </row>
    <row r="630" spans="2:4">
      <c r="B630" s="13"/>
      <c r="C630" s="13"/>
      <c r="D630" s="4"/>
    </row>
    <row r="631" spans="2:4">
      <c r="B631" s="13"/>
      <c r="C631" s="13"/>
      <c r="D631" s="4"/>
    </row>
    <row r="632" spans="2:4">
      <c r="B632" s="13"/>
      <c r="C632" s="13"/>
      <c r="D632" s="4"/>
    </row>
    <row r="633" spans="2:4">
      <c r="B633" s="13"/>
      <c r="C633" s="13"/>
      <c r="D633" s="4"/>
    </row>
    <row r="634" spans="2:4">
      <c r="B634" s="13"/>
      <c r="C634" s="13"/>
      <c r="D634" s="4"/>
    </row>
    <row r="635" spans="2:4">
      <c r="B635" s="13"/>
      <c r="C635" s="13"/>
      <c r="D635" s="4"/>
    </row>
    <row r="636" spans="2:4">
      <c r="B636" s="13"/>
      <c r="C636" s="13"/>
      <c r="D636" s="4"/>
    </row>
    <row r="637" spans="2:4">
      <c r="B637" s="13"/>
      <c r="C637" s="13"/>
      <c r="D637" s="4"/>
    </row>
    <row r="638" spans="2:4">
      <c r="B638" s="13"/>
      <c r="C638" s="13"/>
      <c r="D638" s="4"/>
    </row>
    <row r="639" spans="2:4">
      <c r="B639" s="13"/>
      <c r="C639" s="13"/>
      <c r="D639" s="4"/>
    </row>
    <row r="640" spans="2:4">
      <c r="B640" s="13"/>
      <c r="C640" s="13"/>
      <c r="D640" s="4"/>
    </row>
    <row r="641" spans="2:4">
      <c r="B641" s="13"/>
      <c r="C641" s="13"/>
      <c r="D641" s="4"/>
    </row>
    <row r="642" spans="2:4">
      <c r="B642" s="13"/>
      <c r="C642" s="13"/>
      <c r="D642" s="4"/>
    </row>
    <row r="643" spans="2:4">
      <c r="B643" s="13"/>
      <c r="C643" s="13"/>
      <c r="D643" s="4"/>
    </row>
    <row r="644" spans="2:4">
      <c r="B644" s="13"/>
      <c r="C644" s="13"/>
      <c r="D644" s="4"/>
    </row>
    <row r="645" spans="2:4">
      <c r="B645" s="13"/>
      <c r="C645" s="13"/>
      <c r="D645" s="4"/>
    </row>
    <row r="646" spans="2:4">
      <c r="B646" s="13"/>
      <c r="C646" s="13"/>
      <c r="D646" s="4"/>
    </row>
    <row r="647" spans="2:4">
      <c r="B647" s="13"/>
      <c r="C647" s="13"/>
      <c r="D647" s="4"/>
    </row>
    <row r="648" spans="2:4">
      <c r="B648" s="13"/>
      <c r="C648" s="13"/>
      <c r="D648" s="4"/>
    </row>
    <row r="649" spans="2:4">
      <c r="B649" s="13"/>
      <c r="C649" s="13"/>
      <c r="D649" s="4"/>
    </row>
    <row r="650" spans="2:4">
      <c r="B650" s="13"/>
      <c r="C650" s="13"/>
      <c r="D650" s="4"/>
    </row>
    <row r="651" spans="2:4">
      <c r="B651" s="13"/>
      <c r="C651" s="13"/>
      <c r="D651" s="4"/>
    </row>
    <row r="652" spans="2:4">
      <c r="B652" s="13"/>
      <c r="C652" s="13"/>
      <c r="D652" s="4"/>
    </row>
    <row r="653" spans="2:4">
      <c r="B653" s="13"/>
      <c r="C653" s="13"/>
      <c r="D653" s="4"/>
    </row>
    <row r="654" spans="2:4">
      <c r="B654" s="13"/>
      <c r="C654" s="13"/>
      <c r="D654" s="4"/>
    </row>
    <row r="655" spans="2:4">
      <c r="B655" s="13"/>
      <c r="C655" s="13"/>
      <c r="D655" s="4"/>
    </row>
    <row r="656" spans="2:4">
      <c r="B656" s="13"/>
      <c r="C656" s="13"/>
      <c r="D656" s="4"/>
    </row>
    <row r="657" spans="2:4">
      <c r="B657" s="13"/>
      <c r="C657" s="13"/>
      <c r="D657" s="4"/>
    </row>
    <row r="658" spans="2:4">
      <c r="B658" s="13"/>
      <c r="C658" s="13"/>
      <c r="D658" s="4"/>
    </row>
    <row r="659" spans="2:4">
      <c r="B659" s="13"/>
      <c r="C659" s="13"/>
      <c r="D659" s="4"/>
    </row>
    <row r="660" spans="2:4">
      <c r="B660" s="13"/>
      <c r="C660" s="13"/>
      <c r="D660" s="4"/>
    </row>
    <row r="661" spans="2:4">
      <c r="B661" s="13"/>
      <c r="C661" s="13"/>
      <c r="D661" s="4"/>
    </row>
    <row r="662" spans="2:4">
      <c r="B662" s="13"/>
      <c r="C662" s="13"/>
      <c r="D662" s="4"/>
    </row>
    <row r="663" spans="2:4">
      <c r="B663" s="13"/>
      <c r="C663" s="13"/>
      <c r="D663" s="4"/>
    </row>
    <row r="664" spans="2:4">
      <c r="B664" s="13"/>
      <c r="C664" s="13"/>
      <c r="D664" s="4"/>
    </row>
    <row r="665" spans="2:4">
      <c r="B665" s="13"/>
      <c r="C665" s="13"/>
      <c r="D665" s="4"/>
    </row>
    <row r="666" spans="2:4">
      <c r="B666" s="13"/>
      <c r="C666" s="13"/>
      <c r="D666" s="4"/>
    </row>
    <row r="667" spans="2:4">
      <c r="B667" s="13"/>
      <c r="C667" s="13"/>
      <c r="D667" s="4"/>
    </row>
    <row r="668" spans="2:4">
      <c r="B668" s="13"/>
      <c r="C668" s="13"/>
      <c r="D668" s="4"/>
    </row>
    <row r="669" spans="2:4">
      <c r="B669" s="13"/>
      <c r="C669" s="13"/>
      <c r="D669" s="4"/>
    </row>
    <row r="670" spans="2:4">
      <c r="B670" s="13"/>
      <c r="C670" s="13"/>
      <c r="D670" s="4"/>
    </row>
    <row r="671" spans="2:4">
      <c r="B671" s="13"/>
      <c r="C671" s="13"/>
      <c r="D671" s="4"/>
    </row>
    <row r="672" spans="2:4">
      <c r="B672" s="13"/>
      <c r="C672" s="13"/>
      <c r="D672" s="4"/>
    </row>
    <row r="673" spans="2:4">
      <c r="B673" s="13"/>
      <c r="C673" s="13"/>
      <c r="D673" s="4"/>
    </row>
    <row r="674" spans="2:4">
      <c r="B674" s="13"/>
      <c r="C674" s="13"/>
      <c r="D674" s="4"/>
    </row>
    <row r="675" spans="2:4">
      <c r="B675" s="13"/>
      <c r="C675" s="13"/>
      <c r="D675" s="4"/>
    </row>
    <row r="676" spans="2:4">
      <c r="B676" s="13"/>
      <c r="C676" s="13"/>
      <c r="D676" s="4"/>
    </row>
    <row r="677" spans="2:4">
      <c r="B677" s="13"/>
      <c r="C677" s="13"/>
      <c r="D677" s="4"/>
    </row>
    <row r="678" spans="2:4">
      <c r="B678" s="13"/>
      <c r="C678" s="13"/>
      <c r="D678" s="4"/>
    </row>
    <row r="679" spans="2:4">
      <c r="B679" s="13"/>
      <c r="C679" s="13"/>
      <c r="D679" s="4"/>
    </row>
    <row r="680" spans="2:4">
      <c r="B680" s="13"/>
      <c r="C680" s="13"/>
      <c r="D680" s="4"/>
    </row>
    <row r="681" spans="2:4">
      <c r="B681" s="13"/>
      <c r="C681" s="13"/>
      <c r="D681" s="4"/>
    </row>
    <row r="682" spans="2:4">
      <c r="B682" s="13"/>
      <c r="C682" s="13"/>
      <c r="D682" s="4"/>
    </row>
    <row r="683" spans="2:4">
      <c r="B683" s="13"/>
      <c r="C683" s="13"/>
      <c r="D683" s="4"/>
    </row>
    <row r="684" spans="2:4">
      <c r="B684" s="13"/>
      <c r="C684" s="13"/>
      <c r="D684" s="4"/>
    </row>
    <row r="685" spans="2:4">
      <c r="B685" s="13"/>
      <c r="C685" s="13"/>
      <c r="D685" s="4"/>
    </row>
    <row r="686" spans="2:4">
      <c r="B686" s="13"/>
      <c r="C686" s="13"/>
      <c r="D686" s="4"/>
    </row>
    <row r="687" spans="2:4">
      <c r="B687" s="13"/>
      <c r="C687" s="13"/>
      <c r="D687" s="4"/>
    </row>
    <row r="688" spans="2:4">
      <c r="B688" s="13"/>
      <c r="C688" s="13"/>
      <c r="D688" s="4"/>
    </row>
    <row r="689" spans="2:4">
      <c r="B689" s="13"/>
      <c r="C689" s="13"/>
      <c r="D689" s="4"/>
    </row>
    <row r="690" spans="2:4">
      <c r="B690" s="13"/>
      <c r="C690" s="13"/>
      <c r="D690" s="4"/>
    </row>
    <row r="691" spans="2:4">
      <c r="B691" s="13"/>
      <c r="C691" s="13"/>
      <c r="D691" s="4"/>
    </row>
    <row r="692" spans="2:4">
      <c r="B692" s="13"/>
      <c r="C692" s="13"/>
      <c r="D692" s="4"/>
    </row>
    <row r="693" spans="2:4">
      <c r="B693" s="13"/>
      <c r="C693" s="13"/>
      <c r="D693" s="4"/>
    </row>
    <row r="694" spans="2:4">
      <c r="B694" s="13"/>
      <c r="C694" s="13"/>
      <c r="D694" s="4"/>
    </row>
    <row r="695" spans="2:4">
      <c r="B695" s="13"/>
      <c r="C695" s="13"/>
      <c r="D695" s="4"/>
    </row>
    <row r="696" spans="2:4">
      <c r="B696" s="13"/>
      <c r="C696" s="13"/>
      <c r="D696" s="4"/>
    </row>
    <row r="697" spans="2:4">
      <c r="B697" s="13"/>
      <c r="C697" s="13"/>
      <c r="D697" s="4"/>
    </row>
    <row r="698" spans="2:4">
      <c r="B698" s="13"/>
      <c r="C698" s="13"/>
      <c r="D698" s="4"/>
    </row>
    <row r="699" spans="2:4">
      <c r="B699" s="13"/>
      <c r="C699" s="13"/>
      <c r="D699" s="4"/>
    </row>
    <row r="700" spans="2:4">
      <c r="B700" s="13"/>
      <c r="C700" s="13"/>
      <c r="D700" s="4"/>
    </row>
    <row r="701" spans="2:4">
      <c r="B701" s="13"/>
      <c r="C701" s="13"/>
      <c r="D701" s="4"/>
    </row>
    <row r="702" spans="2:4">
      <c r="B702" s="13"/>
      <c r="C702" s="13"/>
      <c r="D702" s="4"/>
    </row>
    <row r="703" spans="2:4">
      <c r="B703" s="13"/>
      <c r="C703" s="13"/>
      <c r="D703" s="4"/>
    </row>
    <row r="704" spans="2:4">
      <c r="B704" s="13"/>
      <c r="C704" s="13"/>
      <c r="D704" s="4"/>
    </row>
    <row r="705" spans="2:4">
      <c r="B705" s="13"/>
      <c r="C705" s="13"/>
      <c r="D705" s="4"/>
    </row>
    <row r="706" spans="2:4">
      <c r="B706" s="13"/>
      <c r="C706" s="13"/>
      <c r="D706" s="4"/>
    </row>
    <row r="707" spans="2:4">
      <c r="B707" s="13"/>
      <c r="C707" s="13"/>
      <c r="D707" s="4"/>
    </row>
    <row r="708" spans="2:4">
      <c r="B708" s="13"/>
      <c r="C708" s="13"/>
      <c r="D708" s="4"/>
    </row>
    <row r="709" spans="2:4">
      <c r="B709" s="13"/>
      <c r="C709" s="13"/>
      <c r="D709" s="4"/>
    </row>
    <row r="710" spans="2:4">
      <c r="B710" s="13"/>
      <c r="C710" s="13"/>
      <c r="D710" s="4"/>
    </row>
    <row r="711" spans="2:4">
      <c r="B711" s="13"/>
      <c r="C711" s="13"/>
      <c r="D711" s="4"/>
    </row>
    <row r="712" spans="2:4">
      <c r="B712" s="13"/>
      <c r="C712" s="13"/>
      <c r="D712" s="4"/>
    </row>
    <row r="713" spans="2:4">
      <c r="B713" s="13"/>
      <c r="C713" s="13"/>
      <c r="D713" s="4"/>
    </row>
    <row r="714" spans="2:4">
      <c r="B714" s="13"/>
      <c r="C714" s="13"/>
      <c r="D714" s="4"/>
    </row>
    <row r="715" spans="2:4">
      <c r="B715" s="13"/>
      <c r="C715" s="13"/>
      <c r="D715" s="4"/>
    </row>
    <row r="716" spans="2:4">
      <c r="B716" s="13"/>
      <c r="C716" s="13"/>
      <c r="D716" s="4"/>
    </row>
    <row r="717" spans="2:4">
      <c r="B717" s="13"/>
      <c r="C717" s="13"/>
      <c r="D717" s="4"/>
    </row>
    <row r="718" spans="2:4">
      <c r="B718" s="13"/>
      <c r="C718" s="13"/>
      <c r="D718" s="4"/>
    </row>
    <row r="719" spans="2:4">
      <c r="B719" s="13"/>
      <c r="C719" s="13"/>
      <c r="D719" s="4"/>
    </row>
    <row r="720" spans="2:4">
      <c r="B720" s="13"/>
      <c r="C720" s="13"/>
      <c r="D720" s="4"/>
    </row>
    <row r="721" spans="2:4">
      <c r="B721" s="13"/>
      <c r="C721" s="13"/>
      <c r="D721" s="4"/>
    </row>
    <row r="722" spans="2:4">
      <c r="B722" s="13"/>
      <c r="C722" s="13"/>
      <c r="D722" s="4"/>
    </row>
    <row r="723" spans="2:4">
      <c r="B723" s="13"/>
      <c r="C723" s="13"/>
      <c r="D723" s="4"/>
    </row>
    <row r="724" spans="2:4">
      <c r="B724" s="13"/>
      <c r="C724" s="13"/>
      <c r="D724" s="4"/>
    </row>
    <row r="725" spans="2:4">
      <c r="B725" s="13"/>
      <c r="C725" s="13"/>
      <c r="D725" s="4"/>
    </row>
    <row r="726" spans="2:4">
      <c r="B726" s="13"/>
      <c r="C726" s="13"/>
      <c r="D726" s="4"/>
    </row>
    <row r="727" spans="2:4">
      <c r="B727" s="13"/>
      <c r="C727" s="13"/>
      <c r="D727" s="4"/>
    </row>
    <row r="728" spans="2:4">
      <c r="B728" s="13"/>
      <c r="C728" s="13"/>
      <c r="D728" s="4"/>
    </row>
    <row r="729" spans="2:4">
      <c r="B729" s="13"/>
      <c r="C729" s="13"/>
      <c r="D729" s="4"/>
    </row>
    <row r="730" spans="2:4">
      <c r="B730" s="13"/>
      <c r="C730" s="13"/>
      <c r="D730" s="4"/>
    </row>
    <row r="731" spans="2:4">
      <c r="B731" s="13"/>
      <c r="C731" s="13"/>
      <c r="D731" s="4"/>
    </row>
    <row r="732" spans="2:4">
      <c r="B732" s="13"/>
      <c r="C732" s="13"/>
      <c r="D732" s="4"/>
    </row>
    <row r="733" spans="2:4">
      <c r="B733" s="13"/>
      <c r="C733" s="13"/>
      <c r="D733" s="4"/>
    </row>
    <row r="734" spans="2:4">
      <c r="B734" s="13"/>
      <c r="C734" s="13"/>
      <c r="D734" s="4"/>
    </row>
    <row r="735" spans="2:4">
      <c r="B735" s="13"/>
      <c r="C735" s="13"/>
      <c r="D735" s="4"/>
    </row>
    <row r="736" spans="2:4">
      <c r="B736" s="13"/>
      <c r="C736" s="13"/>
      <c r="D736" s="4"/>
    </row>
    <row r="737" spans="2:4">
      <c r="B737" s="13"/>
      <c r="C737" s="13"/>
      <c r="D737" s="4"/>
    </row>
    <row r="738" spans="2:4">
      <c r="B738" s="13"/>
      <c r="C738" s="13"/>
      <c r="D738" s="4"/>
    </row>
    <row r="739" spans="2:4">
      <c r="B739" s="13"/>
      <c r="C739" s="13"/>
      <c r="D739" s="4"/>
    </row>
    <row r="740" spans="2:4">
      <c r="B740" s="13"/>
      <c r="C740" s="13"/>
      <c r="D740" s="4"/>
    </row>
    <row r="741" spans="2:4">
      <c r="B741" s="13"/>
      <c r="C741" s="13"/>
      <c r="D741" s="4"/>
    </row>
    <row r="742" spans="2:4">
      <c r="B742" s="13"/>
      <c r="C742" s="13"/>
      <c r="D742" s="4"/>
    </row>
    <row r="743" spans="2:4">
      <c r="B743" s="13"/>
      <c r="C743" s="13"/>
      <c r="D743" s="4"/>
    </row>
    <row r="744" spans="2:4">
      <c r="B744" s="13"/>
      <c r="C744" s="13"/>
      <c r="D744" s="4"/>
    </row>
    <row r="745" spans="2:4">
      <c r="B745" s="13"/>
      <c r="C745" s="13"/>
      <c r="D745" s="4"/>
    </row>
    <row r="746" spans="2:4">
      <c r="B746" s="13"/>
      <c r="C746" s="13"/>
      <c r="D746" s="4"/>
    </row>
    <row r="747" spans="2:4">
      <c r="B747" s="13"/>
      <c r="C747" s="13"/>
      <c r="D747" s="4"/>
    </row>
    <row r="748" spans="2:4">
      <c r="B748" s="13"/>
      <c r="C748" s="13"/>
      <c r="D748" s="4"/>
    </row>
    <row r="749" spans="2:4">
      <c r="B749" s="13"/>
      <c r="C749" s="13"/>
      <c r="D749" s="4"/>
    </row>
    <row r="750" spans="2:4">
      <c r="B750" s="13"/>
      <c r="C750" s="13"/>
      <c r="D750" s="4"/>
    </row>
    <row r="751" spans="2:4">
      <c r="B751" s="13"/>
      <c r="C751" s="13"/>
      <c r="D751" s="4"/>
    </row>
    <row r="752" spans="2:4">
      <c r="B752" s="13"/>
      <c r="C752" s="13"/>
      <c r="D752" s="4"/>
    </row>
    <row r="753" spans="2:4">
      <c r="B753" s="13"/>
      <c r="C753" s="13"/>
      <c r="D753" s="4"/>
    </row>
    <row r="754" spans="2:4">
      <c r="B754" s="13"/>
      <c r="C754" s="13"/>
      <c r="D754" s="4"/>
    </row>
    <row r="755" spans="2:4">
      <c r="B755" s="13"/>
      <c r="C755" s="13"/>
      <c r="D755" s="4"/>
    </row>
    <row r="756" spans="2:4">
      <c r="B756" s="13"/>
      <c r="C756" s="13"/>
      <c r="D756" s="4"/>
    </row>
    <row r="757" spans="2:4">
      <c r="B757" s="13"/>
      <c r="C757" s="13"/>
      <c r="D757" s="4"/>
    </row>
    <row r="758" spans="2:4">
      <c r="B758" s="13"/>
      <c r="C758" s="13"/>
      <c r="D758" s="4"/>
    </row>
    <row r="759" spans="2:4">
      <c r="B759" s="13"/>
      <c r="C759" s="13"/>
      <c r="D759" s="4"/>
    </row>
    <row r="760" spans="2:4">
      <c r="B760" s="13"/>
      <c r="C760" s="13"/>
      <c r="D760" s="4"/>
    </row>
    <row r="761" spans="2:4">
      <c r="B761" s="13"/>
      <c r="C761" s="13"/>
      <c r="D761" s="4"/>
    </row>
    <row r="762" spans="2:4">
      <c r="B762" s="13"/>
      <c r="C762" s="13"/>
      <c r="D762" s="4"/>
    </row>
    <row r="763" spans="2:4">
      <c r="B763" s="13"/>
      <c r="C763" s="13"/>
      <c r="D763" s="4"/>
    </row>
    <row r="764" spans="2:4">
      <c r="B764" s="13"/>
      <c r="C764" s="13"/>
      <c r="D764" s="4"/>
    </row>
    <row r="765" spans="2:4">
      <c r="B765" s="13"/>
      <c r="C765" s="13"/>
      <c r="D765" s="4"/>
    </row>
    <row r="766" spans="2:4">
      <c r="B766" s="13"/>
      <c r="C766" s="13"/>
      <c r="D766" s="4"/>
    </row>
    <row r="767" spans="2:4">
      <c r="B767" s="13"/>
      <c r="C767" s="13"/>
      <c r="D767" s="4"/>
    </row>
    <row r="768" spans="2:4">
      <c r="B768" s="13"/>
      <c r="C768" s="13"/>
      <c r="D768" s="4"/>
    </row>
    <row r="769" spans="2:4">
      <c r="B769" s="13"/>
      <c r="C769" s="13"/>
      <c r="D769" s="4"/>
    </row>
    <row r="770" spans="2:4">
      <c r="B770" s="13"/>
      <c r="C770" s="13"/>
      <c r="D770" s="4"/>
    </row>
    <row r="771" spans="2:4">
      <c r="B771" s="13"/>
      <c r="C771" s="13"/>
      <c r="D771" s="4"/>
    </row>
    <row r="772" spans="2:4">
      <c r="B772" s="13"/>
      <c r="C772" s="13"/>
      <c r="D772" s="4"/>
    </row>
    <row r="773" spans="2:4">
      <c r="B773" s="13"/>
      <c r="C773" s="13"/>
      <c r="D773" s="4"/>
    </row>
    <row r="774" spans="2:4">
      <c r="B774" s="13"/>
      <c r="C774" s="13"/>
      <c r="D774" s="4"/>
    </row>
    <row r="775" spans="2:4">
      <c r="B775" s="13"/>
      <c r="C775" s="13"/>
      <c r="D775" s="4"/>
    </row>
    <row r="776" spans="2:4">
      <c r="B776" s="13"/>
      <c r="C776" s="13"/>
      <c r="D776" s="4"/>
    </row>
    <row r="777" spans="2:4">
      <c r="B777" s="13"/>
      <c r="C777" s="13"/>
      <c r="D777" s="4"/>
    </row>
    <row r="778" spans="2:4">
      <c r="B778" s="13"/>
      <c r="C778" s="13"/>
      <c r="D778" s="4"/>
    </row>
    <row r="779" spans="2:4">
      <c r="B779" s="13"/>
      <c r="C779" s="13"/>
      <c r="D779" s="4"/>
    </row>
    <row r="780" spans="2:4">
      <c r="B780" s="13"/>
      <c r="C780" s="13"/>
      <c r="D780" s="4"/>
    </row>
    <row r="781" spans="2:4">
      <c r="B781" s="13"/>
      <c r="C781" s="13"/>
      <c r="D781" s="4"/>
    </row>
    <row r="782" spans="2:4">
      <c r="B782" s="13"/>
      <c r="C782" s="13"/>
      <c r="D782" s="4"/>
    </row>
    <row r="783" spans="2:4">
      <c r="B783" s="13"/>
      <c r="C783" s="13"/>
      <c r="D783" s="4"/>
    </row>
    <row r="784" spans="2:4">
      <c r="B784" s="13"/>
      <c r="C784" s="13"/>
      <c r="D784" s="4"/>
    </row>
    <row r="785" spans="2:4">
      <c r="B785" s="13"/>
      <c r="C785" s="13"/>
      <c r="D785" s="4"/>
    </row>
    <row r="786" spans="2:4">
      <c r="B786" s="13"/>
      <c r="C786" s="13"/>
      <c r="D786" s="4"/>
    </row>
    <row r="787" spans="2:4">
      <c r="B787" s="13"/>
      <c r="C787" s="13"/>
      <c r="D787" s="4"/>
    </row>
    <row r="788" spans="2:4">
      <c r="B788" s="13"/>
      <c r="C788" s="13"/>
      <c r="D788" s="4"/>
    </row>
    <row r="789" spans="2:4">
      <c r="B789" s="13"/>
      <c r="C789" s="13"/>
      <c r="D789" s="4"/>
    </row>
    <row r="790" spans="2:4">
      <c r="B790" s="13"/>
      <c r="C790" s="13"/>
      <c r="D790" s="4"/>
    </row>
    <row r="791" spans="2:4">
      <c r="B791" s="13"/>
      <c r="C791" s="13"/>
      <c r="D791" s="4"/>
    </row>
    <row r="792" spans="2:4">
      <c r="B792" s="13"/>
      <c r="C792" s="13"/>
      <c r="D792" s="4"/>
    </row>
    <row r="793" spans="2:4">
      <c r="B793" s="13"/>
      <c r="C793" s="13"/>
      <c r="D793" s="4"/>
    </row>
    <row r="794" spans="2:4">
      <c r="B794" s="13"/>
      <c r="C794" s="13"/>
      <c r="D794" s="4"/>
    </row>
    <row r="795" spans="2:4">
      <c r="B795" s="13"/>
      <c r="C795" s="13"/>
      <c r="D795" s="4"/>
    </row>
    <row r="796" spans="2:4">
      <c r="B796" s="13"/>
      <c r="C796" s="13"/>
      <c r="D796" s="4"/>
    </row>
    <row r="797" spans="2:4">
      <c r="B797" s="13"/>
      <c r="C797" s="13"/>
      <c r="D797" s="4"/>
    </row>
    <row r="798" spans="2:4">
      <c r="B798" s="13"/>
      <c r="C798" s="13"/>
      <c r="D798" s="4"/>
    </row>
    <row r="799" spans="2:4">
      <c r="B799" s="13"/>
      <c r="C799" s="13"/>
      <c r="D799" s="4"/>
    </row>
    <row r="800" spans="2:4">
      <c r="B800" s="13"/>
      <c r="C800" s="13"/>
      <c r="D800" s="4"/>
    </row>
    <row r="801" spans="2:4">
      <c r="B801" s="13"/>
      <c r="C801" s="13"/>
      <c r="D801" s="4"/>
    </row>
    <row r="802" spans="2:4">
      <c r="B802" s="13"/>
      <c r="C802" s="13"/>
      <c r="D802" s="4"/>
    </row>
    <row r="803" spans="2:4">
      <c r="B803" s="13"/>
      <c r="C803" s="13"/>
      <c r="D803" s="4"/>
    </row>
    <row r="804" spans="2:4">
      <c r="B804" s="13"/>
      <c r="C804" s="13"/>
      <c r="D804" s="4"/>
    </row>
    <row r="805" spans="2:4">
      <c r="B805" s="13"/>
      <c r="C805" s="13"/>
      <c r="D805" s="4"/>
    </row>
    <row r="806" spans="2:4">
      <c r="B806" s="13"/>
      <c r="C806" s="13"/>
      <c r="D806" s="4"/>
    </row>
    <row r="807" spans="2:4">
      <c r="B807" s="13"/>
      <c r="C807" s="13"/>
      <c r="D807" s="4"/>
    </row>
    <row r="808" spans="2:4">
      <c r="B808" s="13"/>
      <c r="C808" s="13"/>
      <c r="D808" s="4"/>
    </row>
    <row r="809" spans="2:4">
      <c r="B809" s="13"/>
      <c r="C809" s="13"/>
      <c r="D809" s="4"/>
    </row>
    <row r="810" spans="2:4">
      <c r="B810" s="13"/>
      <c r="C810" s="13"/>
      <c r="D810" s="4"/>
    </row>
    <row r="811" spans="2:4">
      <c r="B811" s="13"/>
      <c r="C811" s="13"/>
      <c r="D811" s="4"/>
    </row>
    <row r="812" spans="2:4">
      <c r="B812" s="13"/>
      <c r="C812" s="13"/>
      <c r="D812" s="4"/>
    </row>
    <row r="813" spans="2:4">
      <c r="B813" s="13"/>
      <c r="C813" s="13"/>
      <c r="D813" s="4"/>
    </row>
    <row r="814" spans="2:4">
      <c r="B814" s="13"/>
      <c r="C814" s="13"/>
      <c r="D814" s="4"/>
    </row>
    <row r="815" spans="2:4">
      <c r="B815" s="13"/>
      <c r="C815" s="13"/>
      <c r="D815" s="4"/>
    </row>
    <row r="816" spans="2:4">
      <c r="B816" s="13"/>
      <c r="C816" s="13"/>
      <c r="D816" s="4"/>
    </row>
    <row r="817" spans="2:4">
      <c r="B817" s="13"/>
      <c r="C817" s="13"/>
      <c r="D817" s="4"/>
    </row>
    <row r="818" spans="2:4">
      <c r="B818" s="13"/>
      <c r="C818" s="13"/>
      <c r="D818" s="4"/>
    </row>
    <row r="819" spans="2:4">
      <c r="B819" s="13"/>
      <c r="C819" s="13"/>
      <c r="D819" s="4"/>
    </row>
    <row r="820" spans="2:4">
      <c r="B820" s="13"/>
      <c r="C820" s="13"/>
      <c r="D820" s="4"/>
    </row>
    <row r="821" spans="2:4">
      <c r="B821" s="13"/>
      <c r="C821" s="13"/>
      <c r="D821" s="4"/>
    </row>
    <row r="822" spans="2:4">
      <c r="B822" s="13"/>
      <c r="C822" s="13"/>
      <c r="D822" s="4"/>
    </row>
    <row r="823" spans="2:4">
      <c r="B823" s="13"/>
      <c r="C823" s="13"/>
      <c r="D823" s="4"/>
    </row>
    <row r="824" spans="2:4">
      <c r="B824" s="13"/>
      <c r="C824" s="13"/>
      <c r="D824" s="4"/>
    </row>
    <row r="825" spans="2:4">
      <c r="B825" s="13"/>
      <c r="C825" s="13"/>
      <c r="D825" s="4"/>
    </row>
    <row r="826" spans="2:4">
      <c r="B826" s="13"/>
      <c r="C826" s="13"/>
      <c r="D826" s="4"/>
    </row>
    <row r="827" spans="2:4">
      <c r="B827" s="13"/>
      <c r="C827" s="13"/>
      <c r="D827" s="4"/>
    </row>
    <row r="828" spans="2:4">
      <c r="B828" s="13"/>
      <c r="C828" s="13"/>
      <c r="D828" s="4"/>
    </row>
    <row r="829" spans="2:4">
      <c r="B829" s="13"/>
      <c r="C829" s="13"/>
      <c r="D829" s="4"/>
    </row>
    <row r="830" spans="2:4">
      <c r="B830" s="13"/>
      <c r="C830" s="13"/>
      <c r="D830" s="4"/>
    </row>
    <row r="831" spans="2:4">
      <c r="B831" s="13"/>
      <c r="C831" s="13"/>
      <c r="D831" s="4"/>
    </row>
    <row r="832" spans="2:4">
      <c r="B832" s="13"/>
      <c r="C832" s="13"/>
      <c r="D832" s="4"/>
    </row>
    <row r="833" spans="2:4">
      <c r="B833" s="13"/>
      <c r="C833" s="13"/>
      <c r="D833" s="4"/>
    </row>
    <row r="834" spans="2:4">
      <c r="B834" s="13"/>
      <c r="C834" s="13"/>
      <c r="D834" s="4"/>
    </row>
    <row r="835" spans="2:4">
      <c r="B835" s="13"/>
      <c r="C835" s="13"/>
      <c r="D835" s="4"/>
    </row>
    <row r="836" spans="2:4">
      <c r="B836" s="13"/>
      <c r="C836" s="13"/>
      <c r="D836" s="4"/>
    </row>
    <row r="837" spans="2:4">
      <c r="B837" s="13"/>
      <c r="C837" s="13"/>
      <c r="D837" s="4"/>
    </row>
    <row r="838" spans="2:4">
      <c r="B838" s="13"/>
      <c r="C838" s="13"/>
      <c r="D838" s="4"/>
    </row>
    <row r="839" spans="2:4">
      <c r="B839" s="13"/>
      <c r="C839" s="13"/>
      <c r="D839" s="4"/>
    </row>
    <row r="840" spans="2:4">
      <c r="B840" s="13"/>
      <c r="C840" s="13"/>
      <c r="D840" s="4"/>
    </row>
    <row r="841" spans="2:4">
      <c r="B841" s="13"/>
      <c r="C841" s="13"/>
      <c r="D841" s="4"/>
    </row>
    <row r="842" spans="2:4">
      <c r="B842" s="13"/>
      <c r="C842" s="13"/>
      <c r="D842" s="4"/>
    </row>
    <row r="843" spans="2:4">
      <c r="B843" s="13"/>
      <c r="C843" s="13"/>
      <c r="D843" s="4"/>
    </row>
    <row r="844" spans="2:4">
      <c r="B844" s="13"/>
      <c r="C844" s="13"/>
      <c r="D844" s="4"/>
    </row>
    <row r="845" spans="2:4">
      <c r="B845" s="13"/>
      <c r="C845" s="13"/>
      <c r="D845" s="4"/>
    </row>
    <row r="846" spans="2:4">
      <c r="B846" s="13"/>
      <c r="C846" s="13"/>
      <c r="D846" s="4"/>
    </row>
    <row r="847" spans="2:4">
      <c r="B847" s="13"/>
      <c r="C847" s="13"/>
      <c r="D847" s="4"/>
    </row>
    <row r="848" spans="2:4">
      <c r="B848" s="13"/>
      <c r="C848" s="13"/>
      <c r="D848" s="4"/>
    </row>
    <row r="849" spans="2:4">
      <c r="B849" s="13"/>
      <c r="C849" s="13"/>
      <c r="D849" s="4"/>
    </row>
    <row r="850" spans="2:4">
      <c r="B850" s="13"/>
      <c r="C850" s="13"/>
      <c r="D850" s="4"/>
    </row>
    <row r="851" spans="2:4">
      <c r="B851" s="13"/>
      <c r="C851" s="13"/>
      <c r="D851" s="4"/>
    </row>
    <row r="852" spans="2:4">
      <c r="B852" s="13"/>
      <c r="C852" s="13"/>
      <c r="D852" s="4"/>
    </row>
    <row r="853" spans="2:4">
      <c r="B853" s="13"/>
      <c r="C853" s="13"/>
      <c r="D853" s="4"/>
    </row>
    <row r="854" spans="2:4">
      <c r="B854" s="13"/>
      <c r="C854" s="13"/>
      <c r="D854" s="4"/>
    </row>
    <row r="855" spans="2:4">
      <c r="B855" s="13"/>
      <c r="C855" s="13"/>
      <c r="D855" s="4"/>
    </row>
    <row r="856" spans="2:4">
      <c r="B856" s="13"/>
      <c r="C856" s="13"/>
      <c r="D856" s="4"/>
    </row>
    <row r="857" spans="2:4">
      <c r="B857" s="13"/>
      <c r="C857" s="13"/>
      <c r="D857" s="4"/>
    </row>
    <row r="858" spans="2:4">
      <c r="B858" s="13"/>
      <c r="C858" s="13"/>
      <c r="D858" s="4"/>
    </row>
    <row r="859" spans="2:4">
      <c r="B859" s="13"/>
      <c r="C859" s="13"/>
      <c r="D859" s="4"/>
    </row>
    <row r="860" spans="2:4">
      <c r="B860" s="13"/>
      <c r="C860" s="13"/>
      <c r="D860" s="4"/>
    </row>
    <row r="861" spans="2:4">
      <c r="B861" s="13"/>
      <c r="C861" s="13"/>
      <c r="D861" s="4"/>
    </row>
    <row r="862" spans="2:4">
      <c r="B862" s="13"/>
      <c r="C862" s="13"/>
      <c r="D862" s="4"/>
    </row>
    <row r="863" spans="2:4">
      <c r="B863" s="13"/>
      <c r="C863" s="13"/>
      <c r="D863" s="4"/>
    </row>
    <row r="864" spans="2:4">
      <c r="B864" s="13"/>
      <c r="C864" s="13"/>
      <c r="D864" s="4"/>
    </row>
    <row r="865" spans="2:4">
      <c r="B865" s="13"/>
      <c r="C865" s="13"/>
      <c r="D865" s="4"/>
    </row>
    <row r="866" spans="2:4">
      <c r="B866" s="13"/>
      <c r="C866" s="13"/>
      <c r="D866" s="4"/>
    </row>
    <row r="867" spans="2:4">
      <c r="B867" s="13"/>
      <c r="C867" s="13"/>
      <c r="D867" s="4"/>
    </row>
    <row r="868" spans="2:4">
      <c r="B868" s="13"/>
      <c r="C868" s="13"/>
      <c r="D868" s="4"/>
    </row>
    <row r="869" spans="2:4">
      <c r="B869" s="13"/>
      <c r="C869" s="13"/>
      <c r="D869" s="4"/>
    </row>
    <row r="870" spans="2:4">
      <c r="B870" s="13"/>
      <c r="C870" s="13"/>
      <c r="D870" s="4"/>
    </row>
    <row r="871" spans="2:4">
      <c r="B871" s="13"/>
      <c r="C871" s="13"/>
      <c r="D871" s="4"/>
    </row>
    <row r="872" spans="2:4">
      <c r="B872" s="13"/>
      <c r="C872" s="13"/>
      <c r="D872" s="4"/>
    </row>
    <row r="873" spans="2:4">
      <c r="B873" s="13"/>
      <c r="C873" s="13"/>
      <c r="D873" s="4"/>
    </row>
    <row r="874" spans="2:4">
      <c r="B874" s="13"/>
      <c r="C874" s="13"/>
      <c r="D874" s="4"/>
    </row>
    <row r="875" spans="2:4">
      <c r="B875" s="13"/>
      <c r="C875" s="13"/>
      <c r="D875" s="4"/>
    </row>
    <row r="876" spans="2:4">
      <c r="B876" s="13"/>
      <c r="C876" s="13"/>
      <c r="D876" s="4"/>
    </row>
    <row r="877" spans="2:4">
      <c r="B877" s="13"/>
      <c r="C877" s="13"/>
      <c r="D877" s="4"/>
    </row>
    <row r="878" spans="2:4">
      <c r="B878" s="13"/>
      <c r="C878" s="13"/>
      <c r="D878" s="4"/>
    </row>
    <row r="879" spans="2:4">
      <c r="B879" s="13"/>
      <c r="C879" s="13"/>
      <c r="D879" s="4"/>
    </row>
    <row r="880" spans="2:4">
      <c r="B880" s="13"/>
      <c r="C880" s="13"/>
      <c r="D880" s="4"/>
    </row>
    <row r="881" spans="2:4">
      <c r="B881" s="13"/>
      <c r="C881" s="13"/>
      <c r="D881" s="4"/>
    </row>
    <row r="882" spans="2:4">
      <c r="B882" s="13"/>
      <c r="C882" s="13"/>
      <c r="D882" s="4"/>
    </row>
    <row r="883" spans="2:4">
      <c r="B883" s="13"/>
      <c r="C883" s="13"/>
      <c r="D883" s="4"/>
    </row>
    <row r="884" spans="2:4">
      <c r="B884" s="13"/>
      <c r="C884" s="13"/>
      <c r="D884" s="4"/>
    </row>
    <row r="885" spans="2:4">
      <c r="B885" s="13"/>
      <c r="C885" s="13"/>
      <c r="D885" s="4"/>
    </row>
    <row r="886" spans="2:4">
      <c r="B886" s="13"/>
      <c r="C886" s="13"/>
      <c r="D886" s="4"/>
    </row>
    <row r="887" spans="2:4">
      <c r="B887" s="13"/>
      <c r="C887" s="13"/>
      <c r="D887" s="4"/>
    </row>
    <row r="888" spans="2:4">
      <c r="B888" s="13"/>
      <c r="C888" s="13"/>
      <c r="D888" s="4"/>
    </row>
    <row r="889" spans="2:4">
      <c r="B889" s="13"/>
      <c r="C889" s="13"/>
      <c r="D889" s="4"/>
    </row>
    <row r="890" spans="2:4">
      <c r="B890" s="13"/>
      <c r="C890" s="13"/>
      <c r="D890" s="4"/>
    </row>
    <row r="891" spans="2:4">
      <c r="B891" s="13"/>
      <c r="C891" s="13"/>
      <c r="D891" s="4"/>
    </row>
    <row r="892" spans="2:4">
      <c r="B892" s="13"/>
      <c r="C892" s="13"/>
      <c r="D892" s="4"/>
    </row>
    <row r="893" spans="2:4">
      <c r="B893" s="13"/>
      <c r="C893" s="13"/>
      <c r="D893" s="4"/>
    </row>
    <row r="894" spans="2:4">
      <c r="B894" s="13"/>
      <c r="C894" s="13"/>
      <c r="D894" s="4"/>
    </row>
    <row r="895" spans="2:4">
      <c r="B895" s="13"/>
      <c r="C895" s="13"/>
      <c r="D895" s="4"/>
    </row>
    <row r="896" spans="2:4">
      <c r="B896" s="13"/>
      <c r="C896" s="13"/>
      <c r="D896" s="4"/>
    </row>
    <row r="897" spans="2:4">
      <c r="B897" s="13"/>
      <c r="C897" s="13"/>
      <c r="D897" s="4"/>
    </row>
    <row r="898" spans="2:4">
      <c r="B898" s="13"/>
      <c r="C898" s="13"/>
      <c r="D898" s="4"/>
    </row>
    <row r="899" spans="2:4">
      <c r="B899" s="13"/>
      <c r="C899" s="13"/>
      <c r="D899" s="4"/>
    </row>
    <row r="900" spans="2:4">
      <c r="B900" s="13"/>
      <c r="C900" s="13"/>
      <c r="D900" s="4"/>
    </row>
    <row r="901" spans="2:4">
      <c r="B901" s="13"/>
      <c r="C901" s="13"/>
      <c r="D901" s="4"/>
    </row>
    <row r="902" spans="2:4">
      <c r="B902" s="13"/>
      <c r="C902" s="13"/>
      <c r="D902" s="4"/>
    </row>
    <row r="903" spans="2:4">
      <c r="B903" s="13"/>
      <c r="C903" s="13"/>
      <c r="D903" s="4"/>
    </row>
    <row r="904" spans="2:4">
      <c r="B904" s="13"/>
      <c r="C904" s="13"/>
      <c r="D904" s="4"/>
    </row>
    <row r="905" spans="2:4">
      <c r="B905" s="13"/>
      <c r="C905" s="13"/>
      <c r="D905" s="4"/>
    </row>
    <row r="906" spans="2:4">
      <c r="B906" s="13"/>
      <c r="C906" s="13"/>
      <c r="D906" s="4"/>
    </row>
    <row r="907" spans="2:4">
      <c r="B907" s="13"/>
      <c r="C907" s="13"/>
      <c r="D907" s="4"/>
    </row>
    <row r="908" spans="2:4">
      <c r="B908" s="13"/>
      <c r="C908" s="13"/>
      <c r="D908" s="4"/>
    </row>
    <row r="909" spans="2:4">
      <c r="B909" s="13"/>
      <c r="C909" s="13"/>
      <c r="D909" s="4"/>
    </row>
    <row r="910" spans="2:4">
      <c r="B910" s="13"/>
      <c r="C910" s="13"/>
      <c r="D910" s="4"/>
    </row>
    <row r="911" spans="2:4">
      <c r="B911" s="13"/>
      <c r="C911" s="13"/>
      <c r="D911" s="4"/>
    </row>
    <row r="912" spans="2:4">
      <c r="B912" s="13"/>
      <c r="C912" s="13"/>
      <c r="D912" s="4"/>
    </row>
    <row r="913" spans="2:4">
      <c r="B913" s="13"/>
      <c r="C913" s="13"/>
      <c r="D913" s="4"/>
    </row>
    <row r="914" spans="2:4">
      <c r="B914" s="13"/>
      <c r="C914" s="13"/>
      <c r="D914" s="4"/>
    </row>
    <row r="915" spans="2:4">
      <c r="B915" s="13"/>
      <c r="C915" s="13"/>
      <c r="D915" s="4"/>
    </row>
    <row r="916" spans="2:4">
      <c r="B916" s="13"/>
      <c r="C916" s="13"/>
      <c r="D916" s="4"/>
    </row>
    <row r="917" spans="2:4">
      <c r="B917" s="13"/>
      <c r="C917" s="13"/>
      <c r="D917" s="4"/>
    </row>
    <row r="918" spans="2:4">
      <c r="B918" s="13"/>
      <c r="C918" s="13"/>
      <c r="D918" s="4"/>
    </row>
    <row r="919" spans="2:4">
      <c r="B919" s="13"/>
      <c r="C919" s="13"/>
      <c r="D919" s="4"/>
    </row>
    <row r="920" spans="2:4">
      <c r="B920" s="13"/>
      <c r="C920" s="13"/>
      <c r="D920" s="4"/>
    </row>
    <row r="921" spans="2:4">
      <c r="B921" s="13"/>
      <c r="C921" s="13"/>
      <c r="D921" s="4"/>
    </row>
    <row r="922" spans="2:4">
      <c r="B922" s="13"/>
      <c r="C922" s="13"/>
      <c r="D922" s="4"/>
    </row>
    <row r="923" spans="2:4">
      <c r="B923" s="13"/>
      <c r="C923" s="13"/>
      <c r="D923" s="4"/>
    </row>
    <row r="924" spans="2:4">
      <c r="B924" s="13"/>
      <c r="C924" s="13"/>
      <c r="D924" s="4"/>
    </row>
    <row r="925" spans="2:4">
      <c r="B925" s="13"/>
      <c r="C925" s="13"/>
      <c r="D925" s="4"/>
    </row>
    <row r="926" spans="2:4">
      <c r="B926" s="13"/>
      <c r="C926" s="13"/>
      <c r="D926" s="4"/>
    </row>
    <row r="927" spans="2:4">
      <c r="B927" s="13"/>
      <c r="C927" s="13"/>
      <c r="D927" s="4"/>
    </row>
    <row r="928" spans="2:4">
      <c r="B928" s="13"/>
      <c r="C928" s="13"/>
      <c r="D928" s="4"/>
    </row>
    <row r="929" spans="2:4">
      <c r="B929" s="13"/>
      <c r="C929" s="13"/>
      <c r="D929" s="4"/>
    </row>
    <row r="930" spans="2:4">
      <c r="B930" s="13"/>
      <c r="C930" s="13"/>
      <c r="D930" s="4"/>
    </row>
    <row r="931" spans="2:4">
      <c r="B931" s="13"/>
      <c r="C931" s="13"/>
      <c r="D931" s="4"/>
    </row>
    <row r="932" spans="2:4">
      <c r="B932" s="13"/>
      <c r="C932" s="13"/>
      <c r="D932" s="4"/>
    </row>
    <row r="933" spans="2:4">
      <c r="B933" s="13"/>
      <c r="C933" s="13"/>
      <c r="D933" s="4"/>
    </row>
    <row r="934" spans="2:4">
      <c r="B934" s="13"/>
      <c r="C934" s="13"/>
      <c r="D934" s="4"/>
    </row>
    <row r="935" spans="2:4">
      <c r="B935" s="13"/>
      <c r="C935" s="13"/>
      <c r="D935" s="4"/>
    </row>
    <row r="936" spans="2:4">
      <c r="B936" s="13"/>
      <c r="C936" s="13"/>
      <c r="D936" s="4"/>
    </row>
    <row r="937" spans="2:4">
      <c r="B937" s="13"/>
      <c r="C937" s="13"/>
      <c r="D937" s="4"/>
    </row>
    <row r="938" spans="2:4">
      <c r="B938" s="13"/>
      <c r="C938" s="13"/>
      <c r="D938" s="4"/>
    </row>
    <row r="939" spans="2:4">
      <c r="B939" s="13"/>
      <c r="C939" s="13"/>
      <c r="D939" s="4"/>
    </row>
    <row r="940" spans="2:4">
      <c r="B940" s="13"/>
      <c r="C940" s="13"/>
      <c r="D940" s="4"/>
    </row>
    <row r="941" spans="2:4">
      <c r="B941" s="13"/>
      <c r="C941" s="13"/>
      <c r="D941" s="4"/>
    </row>
    <row r="942" spans="2:4">
      <c r="B942" s="13"/>
      <c r="C942" s="13"/>
      <c r="D942" s="4"/>
    </row>
    <row r="943" spans="2:4">
      <c r="B943" s="13"/>
      <c r="C943" s="13"/>
      <c r="D943" s="4"/>
    </row>
    <row r="944" spans="2:4">
      <c r="B944" s="13"/>
      <c r="C944" s="13"/>
      <c r="D944" s="4"/>
    </row>
    <row r="945" spans="2:4">
      <c r="B945" s="13"/>
      <c r="C945" s="13"/>
      <c r="D945" s="4"/>
    </row>
    <row r="946" spans="2:4">
      <c r="B946" s="13"/>
      <c r="C946" s="13"/>
      <c r="D946" s="4"/>
    </row>
    <row r="947" spans="2:4">
      <c r="B947" s="13"/>
      <c r="C947" s="13"/>
      <c r="D947" s="4"/>
    </row>
    <row r="948" spans="2:4">
      <c r="B948" s="13"/>
      <c r="C948" s="13"/>
      <c r="D948" s="4"/>
    </row>
    <row r="949" spans="2:4">
      <c r="B949" s="13"/>
      <c r="C949" s="13"/>
      <c r="D949" s="4"/>
    </row>
    <row r="950" spans="2:4">
      <c r="B950" s="13"/>
      <c r="C950" s="13"/>
      <c r="D950" s="4"/>
    </row>
    <row r="951" spans="2:4">
      <c r="B951" s="13"/>
      <c r="C951" s="13"/>
      <c r="D951" s="4"/>
    </row>
    <row r="952" spans="2:4">
      <c r="B952" s="13"/>
      <c r="C952" s="13"/>
      <c r="D952" s="4"/>
    </row>
    <row r="953" spans="2:4">
      <c r="B953" s="13"/>
      <c r="C953" s="13"/>
      <c r="D953" s="4"/>
    </row>
    <row r="954" spans="2:4">
      <c r="B954" s="13"/>
      <c r="C954" s="13"/>
      <c r="D954" s="4"/>
    </row>
    <row r="955" spans="2:4">
      <c r="B955" s="13"/>
      <c r="C955" s="13"/>
      <c r="D955" s="4"/>
    </row>
    <row r="956" spans="2:4">
      <c r="B956" s="13"/>
      <c r="C956" s="13"/>
      <c r="D956" s="4"/>
    </row>
    <row r="957" spans="2:4">
      <c r="B957" s="13"/>
      <c r="C957" s="13"/>
      <c r="D957" s="4"/>
    </row>
    <row r="958" spans="2:4">
      <c r="B958" s="13"/>
      <c r="C958" s="13"/>
      <c r="D958" s="4"/>
    </row>
    <row r="959" spans="2:4">
      <c r="B959" s="13"/>
      <c r="C959" s="13"/>
      <c r="D959" s="4"/>
    </row>
    <row r="960" spans="2:4">
      <c r="B960" s="13"/>
      <c r="C960" s="13"/>
      <c r="D960" s="4"/>
    </row>
    <row r="961" spans="2:4">
      <c r="B961" s="13"/>
      <c r="C961" s="13"/>
      <c r="D961" s="4"/>
    </row>
    <row r="962" spans="2:4">
      <c r="B962" s="13"/>
      <c r="C962" s="13"/>
      <c r="D962" s="4"/>
    </row>
    <row r="963" spans="2:4">
      <c r="B963" s="13"/>
      <c r="C963" s="13"/>
      <c r="D963" s="4"/>
    </row>
    <row r="964" spans="2:4">
      <c r="B964" s="13"/>
      <c r="C964" s="13"/>
      <c r="D964" s="4"/>
    </row>
    <row r="965" spans="2:4">
      <c r="B965" s="13"/>
      <c r="C965" s="13"/>
      <c r="D965" s="4"/>
    </row>
    <row r="966" spans="2:4">
      <c r="B966" s="13"/>
      <c r="C966" s="13"/>
      <c r="D966" s="4"/>
    </row>
    <row r="967" spans="2:4">
      <c r="B967" s="13"/>
      <c r="C967" s="13"/>
      <c r="D967" s="4"/>
    </row>
    <row r="968" spans="2:4">
      <c r="B968" s="13"/>
      <c r="C968" s="13"/>
      <c r="D968" s="4"/>
    </row>
    <row r="969" spans="2:4">
      <c r="B969" s="13"/>
      <c r="C969" s="13"/>
      <c r="D969" s="4"/>
    </row>
    <row r="970" spans="2:4">
      <c r="B970" s="13"/>
      <c r="C970" s="13"/>
      <c r="D970" s="4"/>
    </row>
    <row r="971" spans="2:4">
      <c r="B971" s="13"/>
      <c r="C971" s="13"/>
      <c r="D971" s="4"/>
    </row>
    <row r="972" spans="2:4">
      <c r="B972" s="13"/>
      <c r="C972" s="13"/>
      <c r="D972" s="4"/>
    </row>
    <row r="973" spans="2:4">
      <c r="B973" s="13"/>
      <c r="C973" s="13"/>
      <c r="D973" s="4"/>
    </row>
    <row r="974" spans="2:4">
      <c r="B974" s="13"/>
      <c r="C974" s="13"/>
      <c r="D974" s="4"/>
    </row>
    <row r="975" spans="2:4">
      <c r="B975" s="13"/>
      <c r="C975" s="13"/>
      <c r="D975" s="4"/>
    </row>
    <row r="976" spans="2:4">
      <c r="B976" s="13"/>
      <c r="C976" s="13"/>
      <c r="D976" s="4"/>
    </row>
    <row r="977" spans="2:4">
      <c r="B977" s="13"/>
      <c r="C977" s="13"/>
      <c r="D977" s="4"/>
    </row>
    <row r="978" spans="2:4">
      <c r="B978" s="13"/>
      <c r="C978" s="13"/>
      <c r="D978" s="4"/>
    </row>
    <row r="979" spans="2:4">
      <c r="B979" s="13"/>
      <c r="C979" s="13"/>
      <c r="D979" s="4"/>
    </row>
    <row r="980" spans="2:4">
      <c r="B980" s="13"/>
      <c r="C980" s="13"/>
      <c r="D980" s="4"/>
    </row>
    <row r="981" spans="2:4">
      <c r="B981" s="13"/>
      <c r="C981" s="13"/>
      <c r="D981" s="4"/>
    </row>
    <row r="982" spans="2:4">
      <c r="B982" s="13"/>
      <c r="C982" s="13"/>
      <c r="D982" s="4"/>
    </row>
    <row r="983" spans="2:4">
      <c r="B983" s="13"/>
      <c r="C983" s="13"/>
      <c r="D983" s="4"/>
    </row>
    <row r="984" spans="2:4">
      <c r="B984" s="13"/>
      <c r="C984" s="13"/>
      <c r="D984" s="4"/>
    </row>
    <row r="985" spans="2:4">
      <c r="B985" s="13"/>
      <c r="C985" s="13"/>
      <c r="D985" s="4"/>
    </row>
    <row r="986" spans="2:4">
      <c r="B986" s="13"/>
      <c r="C986" s="13"/>
      <c r="D986" s="4"/>
    </row>
    <row r="987" spans="2:4">
      <c r="B987" s="13"/>
      <c r="C987" s="13"/>
      <c r="D987" s="4"/>
    </row>
    <row r="988" spans="2:4">
      <c r="B988" s="13"/>
      <c r="C988" s="13"/>
      <c r="D988" s="4"/>
    </row>
    <row r="989" spans="2:4">
      <c r="B989" s="13"/>
      <c r="C989" s="13"/>
      <c r="D989" s="4"/>
    </row>
    <row r="990" spans="2:4">
      <c r="B990" s="13"/>
      <c r="C990" s="13"/>
      <c r="D990" s="4"/>
    </row>
    <row r="991" spans="2:4">
      <c r="B991" s="13"/>
      <c r="C991" s="13"/>
      <c r="D991" s="4"/>
    </row>
    <row r="992" spans="2:4">
      <c r="B992" s="13"/>
      <c r="C992" s="13"/>
      <c r="D992" s="4"/>
    </row>
    <row r="993" spans="2:4">
      <c r="B993" s="13"/>
      <c r="C993" s="13"/>
      <c r="D993" s="4"/>
    </row>
    <row r="994" spans="2:4">
      <c r="B994" s="13"/>
      <c r="C994" s="13"/>
      <c r="D994" s="4"/>
    </row>
    <row r="995" spans="2:4">
      <c r="B995" s="13"/>
      <c r="C995" s="13"/>
      <c r="D995" s="4"/>
    </row>
    <row r="996" spans="2:4">
      <c r="B996" s="13"/>
      <c r="C996" s="13"/>
      <c r="D996" s="4"/>
    </row>
    <row r="997" spans="2:4">
      <c r="B997" s="13"/>
      <c r="C997" s="13"/>
      <c r="D997" s="4"/>
    </row>
    <row r="998" spans="2:4">
      <c r="B998" s="13"/>
      <c r="C998" s="13"/>
      <c r="D998" s="4"/>
    </row>
    <row r="999" spans="2:4">
      <c r="B999" s="13"/>
      <c r="C999" s="13"/>
      <c r="D999" s="4"/>
    </row>
    <row r="1000" spans="2:4">
      <c r="B1000" s="13"/>
      <c r="C1000" s="13"/>
      <c r="D1000" s="4"/>
    </row>
    <row r="1001" spans="2:4">
      <c r="B1001" s="13"/>
      <c r="C1001" s="13"/>
      <c r="D1001" s="4"/>
    </row>
    <row r="1002" spans="2:4">
      <c r="B1002" s="13"/>
      <c r="C1002" s="13"/>
      <c r="D1002" s="4"/>
    </row>
    <row r="1003" spans="2:4">
      <c r="B1003" s="13"/>
      <c r="C1003" s="13"/>
      <c r="D1003" s="4"/>
    </row>
    <row r="1004" spans="2:4">
      <c r="B1004" s="13"/>
      <c r="C1004" s="13"/>
      <c r="D1004" s="4"/>
    </row>
    <row r="1005" spans="2:4">
      <c r="B1005" s="13"/>
      <c r="C1005" s="13"/>
      <c r="D1005" s="4"/>
    </row>
    <row r="1006" spans="2:4">
      <c r="B1006" s="13"/>
      <c r="C1006" s="13"/>
      <c r="D1006" s="4"/>
    </row>
    <row r="1007" spans="2:4">
      <c r="B1007" s="13"/>
      <c r="C1007" s="13"/>
      <c r="D1007" s="4"/>
    </row>
    <row r="1008" spans="2:4">
      <c r="B1008" s="13"/>
      <c r="C1008" s="13"/>
      <c r="D1008" s="4"/>
    </row>
    <row r="1009" spans="2:4">
      <c r="B1009" s="13"/>
      <c r="C1009" s="13"/>
      <c r="D1009" s="4"/>
    </row>
    <row r="1010" spans="2:4">
      <c r="B1010" s="13"/>
      <c r="C1010" s="13"/>
      <c r="D1010" s="4"/>
    </row>
    <row r="1011" spans="2:4">
      <c r="B1011" s="13"/>
      <c r="C1011" s="13"/>
      <c r="D1011" s="4"/>
    </row>
    <row r="1012" spans="2:4">
      <c r="B1012" s="13"/>
      <c r="C1012" s="13"/>
      <c r="D1012" s="4"/>
    </row>
    <row r="1013" spans="2:4">
      <c r="B1013" s="13"/>
      <c r="C1013" s="13"/>
      <c r="D1013" s="4"/>
    </row>
    <row r="1014" spans="2:4">
      <c r="B1014" s="13"/>
      <c r="C1014" s="13"/>
      <c r="D1014" s="4"/>
    </row>
    <row r="1015" spans="2:4">
      <c r="B1015" s="13"/>
      <c r="C1015" s="13"/>
      <c r="D1015" s="4"/>
    </row>
    <row r="1016" spans="2:4">
      <c r="B1016" s="13"/>
      <c r="C1016" s="13"/>
      <c r="D1016" s="4"/>
    </row>
    <row r="1017" spans="2:4">
      <c r="B1017" s="13"/>
      <c r="C1017" s="13"/>
      <c r="D1017" s="4"/>
    </row>
    <row r="1018" spans="2:4">
      <c r="B1018" s="13"/>
      <c r="C1018" s="13"/>
      <c r="D1018" s="4"/>
    </row>
    <row r="1019" spans="2:4">
      <c r="B1019" s="13"/>
      <c r="C1019" s="13"/>
      <c r="D1019" s="4"/>
    </row>
    <row r="1020" spans="2:4">
      <c r="B1020" s="13"/>
      <c r="C1020" s="13"/>
      <c r="D1020" s="4"/>
    </row>
    <row r="1021" spans="2:4">
      <c r="B1021" s="13"/>
      <c r="C1021" s="13"/>
      <c r="D1021" s="4"/>
    </row>
    <row r="1022" spans="2:4">
      <c r="B1022" s="13"/>
      <c r="C1022" s="13"/>
      <c r="D1022" s="4"/>
    </row>
    <row r="1023" spans="2:4">
      <c r="B1023" s="13"/>
      <c r="C1023" s="13"/>
      <c r="D1023" s="4"/>
    </row>
    <row r="1024" spans="2:4">
      <c r="B1024" s="13"/>
      <c r="C1024" s="13"/>
      <c r="D1024" s="4"/>
    </row>
    <row r="1025" spans="2:4">
      <c r="B1025" s="13"/>
      <c r="C1025" s="13"/>
      <c r="D1025" s="4"/>
    </row>
    <row r="1026" spans="2:4">
      <c r="B1026" s="13"/>
      <c r="C1026" s="13"/>
      <c r="D1026" s="4"/>
    </row>
    <row r="1027" spans="2:4">
      <c r="B1027" s="13"/>
      <c r="C1027" s="13"/>
      <c r="D1027" s="4"/>
    </row>
    <row r="1028" spans="2:4">
      <c r="B1028" s="13"/>
      <c r="C1028" s="13"/>
      <c r="D1028" s="4"/>
    </row>
    <row r="1029" spans="2:4">
      <c r="B1029" s="13"/>
      <c r="C1029" s="13"/>
      <c r="D1029" s="4"/>
    </row>
    <row r="1030" spans="2:4">
      <c r="B1030" s="13"/>
      <c r="C1030" s="13"/>
      <c r="D1030" s="4"/>
    </row>
    <row r="1031" spans="2:4">
      <c r="B1031" s="13"/>
      <c r="C1031" s="13"/>
      <c r="D1031" s="4"/>
    </row>
    <row r="1032" spans="2:4">
      <c r="B1032" s="13"/>
      <c r="C1032" s="13"/>
      <c r="D1032" s="4"/>
    </row>
    <row r="1033" spans="2:4">
      <c r="B1033" s="13"/>
      <c r="C1033" s="13"/>
      <c r="D1033" s="4"/>
    </row>
    <row r="1034" spans="2:4">
      <c r="B1034" s="13"/>
      <c r="C1034" s="13"/>
      <c r="D1034" s="4"/>
    </row>
    <row r="1035" spans="2:4">
      <c r="B1035" s="13"/>
      <c r="C1035" s="13"/>
      <c r="D1035" s="4"/>
    </row>
    <row r="1036" spans="2:4">
      <c r="B1036" s="13"/>
      <c r="C1036" s="13"/>
      <c r="D1036" s="4"/>
    </row>
    <row r="1037" spans="2:4">
      <c r="B1037" s="13"/>
      <c r="C1037" s="13"/>
      <c r="D1037" s="4"/>
    </row>
    <row r="1038" spans="2:4">
      <c r="B1038" s="13"/>
      <c r="C1038" s="13"/>
      <c r="D1038" s="4"/>
    </row>
    <row r="1039" spans="2:4">
      <c r="B1039" s="13"/>
      <c r="C1039" s="13"/>
      <c r="D1039" s="4"/>
    </row>
    <row r="1040" spans="2:4">
      <c r="B1040" s="13"/>
      <c r="C1040" s="13"/>
      <c r="D1040" s="4"/>
    </row>
    <row r="1041" spans="2:4">
      <c r="B1041" s="13"/>
      <c r="C1041" s="13"/>
      <c r="D1041" s="4"/>
    </row>
    <row r="1042" spans="2:4">
      <c r="B1042" s="13"/>
      <c r="C1042" s="13"/>
      <c r="D1042" s="4"/>
    </row>
    <row r="1043" spans="2:4">
      <c r="B1043" s="13"/>
      <c r="C1043" s="13"/>
      <c r="D1043" s="4"/>
    </row>
    <row r="1044" spans="2:4">
      <c r="B1044" s="13"/>
      <c r="C1044" s="13"/>
      <c r="D1044" s="4"/>
    </row>
    <row r="1045" spans="2:4">
      <c r="B1045" s="13"/>
      <c r="C1045" s="13"/>
      <c r="D1045" s="4"/>
    </row>
    <row r="1046" spans="2:4">
      <c r="B1046" s="13"/>
      <c r="C1046" s="13"/>
      <c r="D1046" s="4"/>
    </row>
    <row r="1047" spans="2:4">
      <c r="B1047" s="13"/>
      <c r="C1047" s="13"/>
      <c r="D1047" s="4"/>
    </row>
    <row r="1048" spans="2:4">
      <c r="B1048" s="13"/>
      <c r="C1048" s="13"/>
      <c r="D1048" s="4"/>
    </row>
    <row r="1049" spans="2:4">
      <c r="B1049" s="13"/>
      <c r="C1049" s="13"/>
      <c r="D1049" s="4"/>
    </row>
    <row r="1050" spans="2:4">
      <c r="B1050" s="13"/>
      <c r="C1050" s="13"/>
      <c r="D1050" s="4"/>
    </row>
    <row r="1051" spans="2:4">
      <c r="B1051" s="13"/>
      <c r="C1051" s="13"/>
      <c r="D1051" s="4"/>
    </row>
    <row r="1052" spans="2:4">
      <c r="B1052" s="13"/>
      <c r="C1052" s="13"/>
      <c r="D1052" s="4"/>
    </row>
    <row r="1053" spans="2:4">
      <c r="B1053" s="13"/>
      <c r="C1053" s="13"/>
      <c r="D1053" s="4"/>
    </row>
    <row r="1054" spans="2:4">
      <c r="B1054" s="13"/>
      <c r="C1054" s="13"/>
      <c r="D1054" s="4"/>
    </row>
    <row r="1055" spans="2:4">
      <c r="B1055" s="13"/>
      <c r="C1055" s="13"/>
      <c r="D1055" s="4"/>
    </row>
    <row r="1056" spans="2:4">
      <c r="B1056" s="13"/>
      <c r="C1056" s="13"/>
      <c r="D1056" s="4"/>
    </row>
    <row r="1057" spans="2:4">
      <c r="B1057" s="13"/>
      <c r="C1057" s="13"/>
      <c r="D1057" s="4"/>
    </row>
    <row r="1058" spans="2:4">
      <c r="B1058" s="13"/>
      <c r="C1058" s="13"/>
      <c r="D1058" s="4"/>
    </row>
    <row r="1059" spans="2:4">
      <c r="B1059" s="13"/>
      <c r="C1059" s="13"/>
      <c r="D1059" s="4"/>
    </row>
    <row r="1060" spans="2:4">
      <c r="B1060" s="13"/>
      <c r="C1060" s="13"/>
      <c r="D1060" s="4"/>
    </row>
    <row r="1061" spans="2:4">
      <c r="B1061" s="13"/>
      <c r="C1061" s="13"/>
      <c r="D1061" s="4"/>
    </row>
    <row r="1062" spans="2:4">
      <c r="B1062" s="13"/>
      <c r="C1062" s="13"/>
      <c r="D1062" s="4"/>
    </row>
    <row r="1063" spans="2:4">
      <c r="B1063" s="13"/>
      <c r="C1063" s="13"/>
      <c r="D1063" s="4"/>
    </row>
    <row r="1064" spans="2:4">
      <c r="B1064" s="13"/>
      <c r="C1064" s="13"/>
      <c r="D1064" s="4"/>
    </row>
    <row r="1065" spans="2:4">
      <c r="B1065" s="13"/>
      <c r="C1065" s="13"/>
      <c r="D1065" s="4"/>
    </row>
    <row r="1066" spans="2:4">
      <c r="B1066" s="13"/>
      <c r="C1066" s="13"/>
      <c r="D1066" s="4"/>
    </row>
    <row r="1067" spans="2:4">
      <c r="B1067" s="13"/>
      <c r="C1067" s="13"/>
      <c r="D1067" s="4"/>
    </row>
    <row r="1068" spans="2:4">
      <c r="B1068" s="13"/>
      <c r="C1068" s="13"/>
      <c r="D1068" s="4"/>
    </row>
    <row r="1069" spans="2:4">
      <c r="B1069" s="13"/>
      <c r="C1069" s="13"/>
      <c r="D1069" s="4"/>
    </row>
    <row r="1070" spans="2:4">
      <c r="B1070" s="13"/>
      <c r="C1070" s="13"/>
      <c r="D1070" s="4"/>
    </row>
    <row r="1071" spans="2:4">
      <c r="B1071" s="13"/>
      <c r="C1071" s="13"/>
      <c r="D1071" s="4"/>
    </row>
    <row r="1072" spans="2:4">
      <c r="B1072" s="13"/>
      <c r="C1072" s="13"/>
      <c r="D1072" s="4"/>
    </row>
    <row r="1073" spans="2:4">
      <c r="B1073" s="13"/>
      <c r="C1073" s="13"/>
      <c r="D1073" s="4"/>
    </row>
    <row r="1074" spans="2:4">
      <c r="B1074" s="13"/>
      <c r="C1074" s="13"/>
      <c r="D1074" s="4"/>
    </row>
    <row r="1075" spans="2:4">
      <c r="B1075" s="13"/>
      <c r="C1075" s="13"/>
      <c r="D1075" s="4"/>
    </row>
    <row r="1076" spans="2:4">
      <c r="B1076" s="13"/>
      <c r="C1076" s="13"/>
      <c r="D1076" s="4"/>
    </row>
    <row r="1077" spans="2:4">
      <c r="B1077" s="13"/>
      <c r="C1077" s="13"/>
      <c r="D1077" s="4"/>
    </row>
    <row r="1078" spans="2:4">
      <c r="B1078" s="13"/>
      <c r="C1078" s="13"/>
      <c r="D1078" s="4"/>
    </row>
    <row r="1079" spans="2:4">
      <c r="B1079" s="13"/>
      <c r="C1079" s="13"/>
      <c r="D1079" s="4"/>
    </row>
    <row r="1080" spans="2:4">
      <c r="B1080" s="13"/>
      <c r="C1080" s="13"/>
      <c r="D1080" s="4"/>
    </row>
    <row r="1081" spans="2:4">
      <c r="B1081" s="13"/>
      <c r="C1081" s="13"/>
      <c r="D1081" s="4"/>
    </row>
    <row r="1082" spans="2:4">
      <c r="B1082" s="13"/>
      <c r="C1082" s="13"/>
      <c r="D1082" s="4"/>
    </row>
    <row r="1083" spans="2:4">
      <c r="B1083" s="13"/>
      <c r="C1083" s="13"/>
      <c r="D1083" s="4"/>
    </row>
    <row r="1084" spans="2:4">
      <c r="B1084" s="13"/>
      <c r="C1084" s="13"/>
      <c r="D1084" s="4"/>
    </row>
    <row r="1085" spans="2:4">
      <c r="B1085" s="13"/>
      <c r="C1085" s="13"/>
      <c r="D1085" s="4"/>
    </row>
    <row r="1086" spans="2:4">
      <c r="B1086" s="13"/>
      <c r="C1086" s="13"/>
      <c r="D1086" s="4"/>
    </row>
    <row r="1087" spans="2:4">
      <c r="B1087" s="13"/>
      <c r="C1087" s="13"/>
      <c r="D1087" s="4"/>
    </row>
    <row r="1088" spans="2:4">
      <c r="B1088" s="13"/>
      <c r="C1088" s="13"/>
      <c r="D1088" s="4"/>
    </row>
    <row r="1089" spans="2:4">
      <c r="B1089" s="13"/>
      <c r="C1089" s="13"/>
      <c r="D1089" s="4"/>
    </row>
    <row r="1090" spans="2:4">
      <c r="B1090" s="13"/>
      <c r="C1090" s="13"/>
      <c r="D1090" s="4"/>
    </row>
    <row r="1091" spans="2:4">
      <c r="B1091" s="13"/>
      <c r="C1091" s="13"/>
      <c r="D1091" s="4"/>
    </row>
    <row r="1092" spans="2:4">
      <c r="B1092" s="13"/>
      <c r="C1092" s="13"/>
      <c r="D1092" s="4"/>
    </row>
    <row r="1093" spans="2:4">
      <c r="B1093" s="13"/>
      <c r="C1093" s="13"/>
      <c r="D1093" s="4"/>
    </row>
    <row r="1094" spans="2:4">
      <c r="B1094" s="13"/>
      <c r="C1094" s="13"/>
      <c r="D1094" s="4"/>
    </row>
    <row r="1095" spans="2:4">
      <c r="B1095" s="13"/>
      <c r="C1095" s="13"/>
      <c r="D1095" s="4"/>
    </row>
    <row r="1096" spans="2:4">
      <c r="B1096" s="13"/>
      <c r="C1096" s="13"/>
      <c r="D1096" s="4"/>
    </row>
    <row r="1097" spans="2:4">
      <c r="B1097" s="13"/>
      <c r="C1097" s="13"/>
      <c r="D1097" s="4"/>
    </row>
    <row r="1098" spans="2:4">
      <c r="B1098" s="13"/>
      <c r="C1098" s="13"/>
      <c r="D1098" s="4"/>
    </row>
    <row r="1099" spans="2:4">
      <c r="B1099" s="13"/>
      <c r="C1099" s="13"/>
      <c r="D1099" s="4"/>
    </row>
    <row r="1100" spans="2:4">
      <c r="B1100" s="13"/>
      <c r="C1100" s="13"/>
      <c r="D1100" s="4"/>
    </row>
    <row r="1101" spans="2:4">
      <c r="B1101" s="13"/>
      <c r="C1101" s="13"/>
      <c r="D1101" s="4"/>
    </row>
    <row r="1102" spans="2:4">
      <c r="B1102" s="13"/>
      <c r="C1102" s="13"/>
      <c r="D1102" s="4"/>
    </row>
    <row r="1103" spans="2:4">
      <c r="B1103" s="13"/>
      <c r="C1103" s="13"/>
      <c r="D1103" s="4"/>
    </row>
    <row r="1104" spans="2:4">
      <c r="B1104" s="13"/>
      <c r="C1104" s="13"/>
      <c r="D1104" s="4"/>
    </row>
    <row r="1105" spans="2:4">
      <c r="B1105" s="13"/>
      <c r="C1105" s="13"/>
      <c r="D1105" s="4"/>
    </row>
    <row r="1106" spans="2:4">
      <c r="B1106" s="13"/>
      <c r="C1106" s="13"/>
      <c r="D1106" s="4"/>
    </row>
    <row r="1107" spans="2:4">
      <c r="B1107" s="13"/>
      <c r="C1107" s="13"/>
      <c r="D1107" s="4"/>
    </row>
    <row r="1108" spans="2:4">
      <c r="B1108" s="13"/>
      <c r="C1108" s="13"/>
      <c r="D1108" s="4"/>
    </row>
    <row r="1109" spans="2:4">
      <c r="B1109" s="13"/>
      <c r="C1109" s="13"/>
      <c r="D1109" s="4"/>
    </row>
    <row r="1110" spans="2:4">
      <c r="B1110" s="13"/>
      <c r="C1110" s="13"/>
      <c r="D1110" s="4"/>
    </row>
    <row r="1111" spans="2:4">
      <c r="B1111" s="13"/>
      <c r="C1111" s="13"/>
      <c r="D1111" s="4"/>
    </row>
    <row r="1112" spans="2:4">
      <c r="B1112" s="13"/>
      <c r="C1112" s="13"/>
      <c r="D1112" s="4"/>
    </row>
    <row r="1113" spans="2:4">
      <c r="B1113" s="13"/>
      <c r="C1113" s="13"/>
      <c r="D1113" s="4"/>
    </row>
    <row r="1114" spans="2:4">
      <c r="B1114" s="13"/>
      <c r="C1114" s="13"/>
      <c r="D1114" s="4"/>
    </row>
    <row r="1115" spans="2:4">
      <c r="B1115" s="13"/>
      <c r="C1115" s="13"/>
      <c r="D1115" s="4"/>
    </row>
    <row r="1116" spans="2:4">
      <c r="B1116" s="13"/>
      <c r="C1116" s="13"/>
      <c r="D1116" s="4"/>
    </row>
    <row r="1117" spans="2:4">
      <c r="B1117" s="13"/>
      <c r="C1117" s="13"/>
      <c r="D1117" s="4"/>
    </row>
    <row r="1118" spans="2:4">
      <c r="B1118" s="13"/>
      <c r="C1118" s="13"/>
      <c r="D1118" s="4"/>
    </row>
    <row r="1119" spans="2:4">
      <c r="B1119" s="13"/>
      <c r="C1119" s="13"/>
      <c r="D1119" s="4"/>
    </row>
    <row r="1120" spans="2:4">
      <c r="B1120" s="13"/>
      <c r="C1120" s="13"/>
      <c r="D1120" s="4"/>
    </row>
    <row r="1121" spans="2:4">
      <c r="B1121" s="13"/>
      <c r="C1121" s="13"/>
      <c r="D1121" s="4"/>
    </row>
    <row r="1122" spans="2:4">
      <c r="B1122" s="13"/>
      <c r="C1122" s="13"/>
      <c r="D1122" s="4"/>
    </row>
    <row r="1123" spans="2:4">
      <c r="B1123" s="13"/>
      <c r="C1123" s="13"/>
      <c r="D1123" s="4"/>
    </row>
    <row r="1124" spans="2:4">
      <c r="B1124" s="13"/>
      <c r="C1124" s="13"/>
      <c r="D1124" s="4"/>
    </row>
    <row r="1125" spans="2:4">
      <c r="B1125" s="13"/>
      <c r="C1125" s="13"/>
      <c r="D1125" s="4"/>
    </row>
    <row r="1126" spans="2:4">
      <c r="B1126" s="13"/>
      <c r="C1126" s="13"/>
      <c r="D1126" s="4"/>
    </row>
    <row r="1127" spans="2:4">
      <c r="B1127" s="13"/>
      <c r="C1127" s="13"/>
      <c r="D1127" s="4"/>
    </row>
    <row r="1128" spans="2:4">
      <c r="B1128" s="13"/>
      <c r="C1128" s="13"/>
      <c r="D1128" s="4"/>
    </row>
    <row r="1129" spans="2:4">
      <c r="B1129" s="13"/>
      <c r="C1129" s="13"/>
      <c r="D1129" s="4"/>
    </row>
    <row r="1130" spans="2:4">
      <c r="B1130" s="13"/>
      <c r="C1130" s="13"/>
      <c r="D1130" s="4"/>
    </row>
    <row r="1131" spans="2:4">
      <c r="B1131" s="13"/>
      <c r="C1131" s="13"/>
      <c r="D1131" s="4"/>
    </row>
    <row r="1132" spans="2:4">
      <c r="B1132" s="13"/>
      <c r="C1132" s="13"/>
      <c r="D1132" s="4"/>
    </row>
    <row r="1133" spans="2:4">
      <c r="B1133" s="13"/>
      <c r="C1133" s="13"/>
      <c r="D1133" s="4"/>
    </row>
    <row r="1134" spans="2:4">
      <c r="B1134" s="13"/>
      <c r="C1134" s="13"/>
      <c r="D1134" s="4"/>
    </row>
    <row r="1135" spans="2:4">
      <c r="B1135" s="13"/>
      <c r="C1135" s="13"/>
      <c r="D1135" s="4"/>
    </row>
    <row r="1136" spans="2:4">
      <c r="B1136" s="13"/>
      <c r="C1136" s="13"/>
      <c r="D1136" s="4"/>
    </row>
    <row r="1137" spans="2:4">
      <c r="B1137" s="13"/>
      <c r="C1137" s="13"/>
      <c r="D1137" s="4"/>
    </row>
    <row r="1138" spans="2:4">
      <c r="B1138" s="13"/>
      <c r="C1138" s="13"/>
      <c r="D1138" s="4"/>
    </row>
    <row r="1139" spans="2:4">
      <c r="B1139" s="13"/>
      <c r="C1139" s="13"/>
      <c r="D1139" s="4"/>
    </row>
    <row r="1140" spans="2:4">
      <c r="B1140" s="13"/>
      <c r="C1140" s="13"/>
      <c r="D1140" s="4"/>
    </row>
    <row r="1141" spans="2:4">
      <c r="B1141" s="13"/>
      <c r="C1141" s="13"/>
      <c r="D1141" s="4"/>
    </row>
    <row r="1142" spans="2:4">
      <c r="B1142" s="13"/>
      <c r="C1142" s="13"/>
      <c r="D1142" s="4"/>
    </row>
    <row r="1143" spans="2:4">
      <c r="B1143" s="13"/>
      <c r="C1143" s="13"/>
      <c r="D1143" s="4"/>
    </row>
    <row r="1144" spans="2:4">
      <c r="B1144" s="13"/>
      <c r="C1144" s="13"/>
      <c r="D1144" s="4"/>
    </row>
    <row r="1145" spans="2:4">
      <c r="B1145" s="13"/>
      <c r="C1145" s="13"/>
      <c r="D1145" s="4"/>
    </row>
    <row r="1146" spans="2:4">
      <c r="B1146" s="13"/>
      <c r="C1146" s="13"/>
      <c r="D1146" s="4"/>
    </row>
    <row r="1147" spans="2:4">
      <c r="B1147" s="13"/>
      <c r="C1147" s="13"/>
      <c r="D1147" s="4"/>
    </row>
    <row r="1148" spans="2:4">
      <c r="B1148" s="13"/>
      <c r="C1148" s="13"/>
      <c r="D1148" s="4"/>
    </row>
    <row r="1149" spans="2:4">
      <c r="B1149" s="13"/>
      <c r="C1149" s="13"/>
      <c r="D1149" s="4"/>
    </row>
    <row r="1150" spans="2:4">
      <c r="B1150" s="13"/>
      <c r="C1150" s="13"/>
      <c r="D1150" s="4"/>
    </row>
    <row r="1151" spans="2:4">
      <c r="B1151" s="13"/>
      <c r="C1151" s="13"/>
      <c r="D1151" s="4"/>
    </row>
    <row r="1152" spans="2:4">
      <c r="B1152" s="13"/>
      <c r="C1152" s="13"/>
      <c r="D1152" s="4"/>
    </row>
    <row r="1153" spans="2:4">
      <c r="B1153" s="13"/>
      <c r="C1153" s="13"/>
      <c r="D1153" s="4"/>
    </row>
    <row r="1154" spans="2:4">
      <c r="B1154" s="13"/>
      <c r="C1154" s="13"/>
      <c r="D1154" s="4"/>
    </row>
    <row r="1155" spans="2:4">
      <c r="B1155" s="13"/>
      <c r="C1155" s="13"/>
      <c r="D1155" s="4"/>
    </row>
    <row r="1156" spans="2:4">
      <c r="B1156" s="13"/>
      <c r="C1156" s="13"/>
      <c r="D1156" s="4"/>
    </row>
    <row r="1157" spans="2:4">
      <c r="B1157" s="13"/>
      <c r="C1157" s="13"/>
      <c r="D1157" s="4"/>
    </row>
    <row r="1158" spans="2:4">
      <c r="B1158" s="13"/>
      <c r="C1158" s="13"/>
      <c r="D1158" s="4"/>
    </row>
    <row r="1159" spans="2:4">
      <c r="B1159" s="13"/>
      <c r="C1159" s="13"/>
      <c r="D1159" s="4"/>
    </row>
    <row r="1160" spans="2:4">
      <c r="B1160" s="13"/>
      <c r="C1160" s="13"/>
      <c r="D1160" s="4"/>
    </row>
    <row r="1161" spans="2:4">
      <c r="B1161" s="13"/>
      <c r="C1161" s="13"/>
      <c r="D1161" s="4"/>
    </row>
    <row r="1162" spans="2:4">
      <c r="B1162" s="13"/>
      <c r="C1162" s="13"/>
      <c r="D1162" s="4"/>
    </row>
    <row r="1163" spans="2:4">
      <c r="B1163" s="13"/>
      <c r="C1163" s="13"/>
      <c r="D1163" s="4"/>
    </row>
    <row r="1164" spans="2:4">
      <c r="B1164" s="13"/>
      <c r="C1164" s="13"/>
      <c r="D1164" s="4"/>
    </row>
    <row r="1165" spans="2:4">
      <c r="B1165" s="13"/>
      <c r="C1165" s="13"/>
      <c r="D1165" s="4"/>
    </row>
    <row r="1166" spans="2:4">
      <c r="B1166" s="13"/>
      <c r="C1166" s="13"/>
      <c r="D1166" s="4"/>
    </row>
    <row r="1167" spans="2:4">
      <c r="B1167" s="13"/>
      <c r="C1167" s="13"/>
      <c r="D1167" s="4"/>
    </row>
    <row r="1168" spans="2:4">
      <c r="B1168" s="13"/>
      <c r="C1168" s="13"/>
      <c r="D1168" s="4"/>
    </row>
    <row r="1169" spans="2:4">
      <c r="B1169" s="13"/>
      <c r="C1169" s="13"/>
      <c r="D1169" s="4"/>
    </row>
    <row r="1170" spans="2:4">
      <c r="B1170" s="13"/>
      <c r="C1170" s="13"/>
      <c r="D1170" s="4"/>
    </row>
    <row r="1171" spans="2:4">
      <c r="B1171" s="13"/>
      <c r="C1171" s="13"/>
      <c r="D1171" s="4"/>
    </row>
    <row r="1172" spans="2:4">
      <c r="B1172" s="13"/>
      <c r="C1172" s="13"/>
      <c r="D1172" s="4"/>
    </row>
    <row r="1173" spans="2:4">
      <c r="B1173" s="13"/>
      <c r="C1173" s="13"/>
      <c r="D1173" s="4"/>
    </row>
    <row r="1174" spans="2:4">
      <c r="B1174" s="13"/>
      <c r="C1174" s="13"/>
      <c r="D1174" s="4"/>
    </row>
    <row r="1175" spans="2:4">
      <c r="B1175" s="13"/>
      <c r="C1175" s="13"/>
      <c r="D1175" s="4"/>
    </row>
    <row r="1176" spans="2:4">
      <c r="B1176" s="13"/>
      <c r="C1176" s="13"/>
      <c r="D1176" s="4"/>
    </row>
    <row r="1177" spans="2:4">
      <c r="B1177" s="13"/>
      <c r="C1177" s="13"/>
      <c r="D1177" s="4"/>
    </row>
    <row r="1178" spans="2:4">
      <c r="B1178" s="13"/>
      <c r="C1178" s="13"/>
      <c r="D1178" s="4"/>
    </row>
    <row r="1179" spans="2:4">
      <c r="B1179" s="13"/>
      <c r="C1179" s="13"/>
      <c r="D1179" s="4"/>
    </row>
    <row r="1180" spans="2:4">
      <c r="B1180" s="13"/>
      <c r="C1180" s="13"/>
      <c r="D1180" s="4"/>
    </row>
    <row r="1181" spans="2:4">
      <c r="B1181" s="13"/>
      <c r="C1181" s="13"/>
      <c r="D1181" s="4"/>
    </row>
    <row r="1182" spans="2:4">
      <c r="B1182" s="13"/>
      <c r="C1182" s="13"/>
      <c r="D1182" s="4"/>
    </row>
    <row r="1183" spans="2:4">
      <c r="B1183" s="13"/>
      <c r="C1183" s="13"/>
      <c r="D1183" s="4"/>
    </row>
    <row r="1184" spans="2:4">
      <c r="B1184" s="13"/>
      <c r="C1184" s="13"/>
      <c r="D1184" s="4"/>
    </row>
    <row r="1185" spans="2:4">
      <c r="B1185" s="13"/>
      <c r="C1185" s="13"/>
      <c r="D1185" s="4"/>
    </row>
    <row r="1186" spans="2:4">
      <c r="B1186" s="13"/>
      <c r="C1186" s="13"/>
      <c r="D1186" s="4"/>
    </row>
    <row r="1187" spans="2:4">
      <c r="B1187" s="13"/>
      <c r="C1187" s="13"/>
      <c r="D1187" s="4"/>
    </row>
    <row r="1188" spans="2:4">
      <c r="B1188" s="13"/>
      <c r="C1188" s="13"/>
      <c r="D1188" s="4"/>
    </row>
    <row r="1189" spans="2:4">
      <c r="B1189" s="13"/>
      <c r="C1189" s="13"/>
      <c r="D1189" s="4"/>
    </row>
    <row r="1190" spans="2:4">
      <c r="B1190" s="13"/>
      <c r="C1190" s="13"/>
      <c r="D1190" s="4"/>
    </row>
    <row r="1191" spans="2:4">
      <c r="B1191" s="13"/>
      <c r="C1191" s="13"/>
      <c r="D1191" s="4"/>
    </row>
    <row r="1192" spans="2:4">
      <c r="B1192" s="13"/>
      <c r="C1192" s="13"/>
      <c r="D1192" s="4"/>
    </row>
    <row r="1193" spans="2:4">
      <c r="B1193" s="13"/>
      <c r="C1193" s="13"/>
      <c r="D1193" s="4"/>
    </row>
    <row r="1194" spans="2:4">
      <c r="B1194" s="13"/>
      <c r="C1194" s="13"/>
      <c r="D1194" s="4"/>
    </row>
    <row r="1195" spans="2:4">
      <c r="B1195" s="13"/>
      <c r="C1195" s="13"/>
      <c r="D1195" s="4"/>
    </row>
    <row r="1196" spans="2:4">
      <c r="B1196" s="13"/>
      <c r="C1196" s="13"/>
      <c r="D1196" s="4"/>
    </row>
    <row r="1197" spans="2:4">
      <c r="B1197" s="13"/>
      <c r="C1197" s="13"/>
      <c r="D1197" s="4"/>
    </row>
    <row r="1198" spans="2:4">
      <c r="B1198" s="13"/>
      <c r="C1198" s="13"/>
      <c r="D1198" s="4"/>
    </row>
    <row r="1199" spans="2:4">
      <c r="B1199" s="13"/>
      <c r="C1199" s="13"/>
      <c r="D1199" s="4"/>
    </row>
    <row r="1200" spans="2:4">
      <c r="B1200" s="13"/>
      <c r="C1200" s="13"/>
      <c r="D1200" s="4"/>
    </row>
    <row r="1201" spans="2:4">
      <c r="B1201" s="13"/>
      <c r="C1201" s="13"/>
      <c r="D1201" s="4"/>
    </row>
    <row r="1202" spans="2:4">
      <c r="B1202" s="13"/>
      <c r="C1202" s="13"/>
      <c r="D1202" s="4"/>
    </row>
    <row r="1203" spans="2:4">
      <c r="B1203" s="13"/>
      <c r="C1203" s="13"/>
      <c r="D1203" s="4"/>
    </row>
    <row r="1204" spans="2:4">
      <c r="B1204" s="13"/>
      <c r="C1204" s="13"/>
      <c r="D1204" s="4"/>
    </row>
    <row r="1205" spans="2:4">
      <c r="B1205" s="13"/>
      <c r="C1205" s="13"/>
      <c r="D1205" s="4"/>
    </row>
    <row r="1206" spans="2:4">
      <c r="B1206" s="13"/>
      <c r="C1206" s="13"/>
      <c r="D1206" s="4"/>
    </row>
    <row r="1207" spans="2:4">
      <c r="B1207" s="13"/>
      <c r="C1207" s="13"/>
      <c r="D1207" s="4"/>
    </row>
    <row r="1208" spans="2:4">
      <c r="B1208" s="13"/>
      <c r="C1208" s="13"/>
      <c r="D1208" s="4"/>
    </row>
    <row r="1209" spans="2:4">
      <c r="B1209" s="13"/>
      <c r="C1209" s="13"/>
      <c r="D1209" s="4"/>
    </row>
    <row r="1210" spans="2:4">
      <c r="B1210" s="13"/>
      <c r="C1210" s="13"/>
      <c r="D1210" s="4"/>
    </row>
    <row r="1211" spans="2:4">
      <c r="B1211" s="13"/>
      <c r="C1211" s="13"/>
      <c r="D1211" s="4"/>
    </row>
    <row r="1212" spans="2:4">
      <c r="B1212" s="13"/>
      <c r="C1212" s="13"/>
      <c r="D1212" s="4"/>
    </row>
    <row r="1213" spans="2:4">
      <c r="B1213" s="13"/>
      <c r="C1213" s="13"/>
      <c r="D1213" s="4"/>
    </row>
    <row r="1214" spans="2:4">
      <c r="B1214" s="13"/>
      <c r="C1214" s="13"/>
      <c r="D1214" s="4"/>
    </row>
    <row r="1215" spans="2:4">
      <c r="B1215" s="13"/>
      <c r="C1215" s="13"/>
      <c r="D1215" s="4"/>
    </row>
    <row r="1216" spans="2:4">
      <c r="B1216" s="13"/>
      <c r="C1216" s="13"/>
      <c r="D1216" s="4"/>
    </row>
    <row r="1217" spans="2:4">
      <c r="B1217" s="13"/>
      <c r="C1217" s="13"/>
      <c r="D1217" s="4"/>
    </row>
    <row r="1218" spans="2:4">
      <c r="B1218" s="13"/>
      <c r="C1218" s="13"/>
      <c r="D1218" s="4"/>
    </row>
    <row r="1219" spans="2:4">
      <c r="B1219" s="13"/>
      <c r="C1219" s="13"/>
      <c r="D1219" s="4"/>
    </row>
    <row r="1220" spans="2:4">
      <c r="B1220" s="13"/>
      <c r="C1220" s="13"/>
      <c r="D1220" s="4"/>
    </row>
    <row r="1221" spans="2:4">
      <c r="B1221" s="13"/>
      <c r="C1221" s="13"/>
      <c r="D1221" s="4"/>
    </row>
    <row r="1222" spans="2:4">
      <c r="B1222" s="13"/>
      <c r="C1222" s="13"/>
      <c r="D1222" s="4"/>
    </row>
    <row r="1223" spans="2:4">
      <c r="B1223" s="13"/>
      <c r="C1223" s="13"/>
      <c r="D1223" s="4"/>
    </row>
    <row r="1224" spans="2:4">
      <c r="B1224" s="13"/>
      <c r="C1224" s="13"/>
      <c r="D1224" s="4"/>
    </row>
    <row r="1225" spans="2:4">
      <c r="B1225" s="13"/>
      <c r="C1225" s="13"/>
      <c r="D1225" s="4"/>
    </row>
    <row r="1226" spans="2:4">
      <c r="B1226" s="13"/>
      <c r="C1226" s="13"/>
      <c r="D1226" s="4"/>
    </row>
    <row r="1227" spans="2:4">
      <c r="B1227" s="13"/>
      <c r="C1227" s="13"/>
      <c r="D1227" s="4"/>
    </row>
    <row r="1228" spans="2:4">
      <c r="B1228" s="13"/>
      <c r="C1228" s="13"/>
      <c r="D1228" s="4"/>
    </row>
    <row r="1229" spans="2:4">
      <c r="B1229" s="13"/>
      <c r="C1229" s="13"/>
      <c r="D1229" s="4"/>
    </row>
    <row r="1230" spans="2:4">
      <c r="B1230" s="13"/>
      <c r="C1230" s="13"/>
      <c r="D1230" s="4"/>
    </row>
    <row r="1231" spans="2:4">
      <c r="B1231" s="13"/>
      <c r="C1231" s="13"/>
      <c r="D1231" s="4"/>
    </row>
    <row r="1232" spans="2:4">
      <c r="B1232" s="13"/>
      <c r="C1232" s="13"/>
      <c r="D1232" s="4"/>
    </row>
    <row r="1233" spans="2:4">
      <c r="B1233" s="13"/>
      <c r="C1233" s="13"/>
      <c r="D1233" s="4"/>
    </row>
    <row r="1234" spans="2:4">
      <c r="B1234" s="13"/>
      <c r="C1234" s="13"/>
      <c r="D1234" s="4"/>
    </row>
    <row r="1235" spans="2:4">
      <c r="B1235" s="13"/>
      <c r="C1235" s="13"/>
      <c r="D1235" s="4"/>
    </row>
    <row r="1236" spans="2:4">
      <c r="B1236" s="13"/>
      <c r="C1236" s="13"/>
      <c r="D1236" s="4"/>
    </row>
    <row r="1237" spans="2:4">
      <c r="B1237" s="13"/>
      <c r="C1237" s="13"/>
      <c r="D1237" s="4"/>
    </row>
    <row r="1238" spans="2:4">
      <c r="B1238" s="13"/>
      <c r="C1238" s="13"/>
      <c r="D1238" s="4"/>
    </row>
    <row r="1239" spans="2:4">
      <c r="B1239" s="13"/>
      <c r="C1239" s="13"/>
      <c r="D1239" s="4"/>
    </row>
    <row r="1240" spans="2:4">
      <c r="B1240" s="13"/>
      <c r="C1240" s="13"/>
      <c r="D1240" s="4"/>
    </row>
    <row r="1241" spans="2:4">
      <c r="B1241" s="13"/>
      <c r="C1241" s="13"/>
      <c r="D1241" s="4"/>
    </row>
    <row r="1242" spans="2:4">
      <c r="B1242" s="13"/>
      <c r="C1242" s="13"/>
      <c r="D1242" s="4"/>
    </row>
    <row r="1243" spans="2:4">
      <c r="B1243" s="13"/>
      <c r="C1243" s="13"/>
      <c r="D1243" s="4"/>
    </row>
    <row r="1244" spans="2:4">
      <c r="B1244" s="13"/>
      <c r="C1244" s="13"/>
      <c r="D1244" s="4"/>
    </row>
    <row r="1245" spans="2:4">
      <c r="B1245" s="13"/>
      <c r="C1245" s="13"/>
      <c r="D1245" s="4"/>
    </row>
    <row r="1246" spans="2:4">
      <c r="B1246" s="13"/>
      <c r="C1246" s="13"/>
      <c r="D1246" s="4"/>
    </row>
    <row r="1247" spans="2:4">
      <c r="B1247" s="13"/>
      <c r="C1247" s="13"/>
      <c r="D1247" s="4"/>
    </row>
    <row r="1248" spans="2:4">
      <c r="B1248" s="13"/>
      <c r="C1248" s="13"/>
      <c r="D1248" s="4"/>
    </row>
    <row r="1249" spans="2:4">
      <c r="B1249" s="13"/>
      <c r="C1249" s="13"/>
      <c r="D1249" s="4"/>
    </row>
    <row r="1250" spans="2:4">
      <c r="B1250" s="13"/>
      <c r="C1250" s="13"/>
      <c r="D1250" s="4"/>
    </row>
    <row r="1251" spans="2:4">
      <c r="B1251" s="13"/>
      <c r="C1251" s="13"/>
      <c r="D1251" s="4"/>
    </row>
    <row r="1252" spans="2:4">
      <c r="B1252" s="13"/>
      <c r="C1252" s="13"/>
      <c r="D1252" s="4"/>
    </row>
    <row r="1253" spans="2:4">
      <c r="B1253" s="13"/>
      <c r="C1253" s="13"/>
      <c r="D1253" s="4"/>
    </row>
    <row r="1254" spans="2:4">
      <c r="B1254" s="13"/>
      <c r="C1254" s="13"/>
      <c r="D1254" s="4"/>
    </row>
    <row r="1255" spans="2:4">
      <c r="B1255" s="13"/>
      <c r="C1255" s="13"/>
      <c r="D1255" s="4"/>
    </row>
    <row r="1256" spans="2:4">
      <c r="B1256" s="13"/>
      <c r="C1256" s="13"/>
      <c r="D1256" s="4"/>
    </row>
    <row r="1257" spans="2:4">
      <c r="B1257" s="13"/>
      <c r="C1257" s="13"/>
      <c r="D1257" s="4"/>
    </row>
    <row r="1258" spans="2:4">
      <c r="B1258" s="13"/>
      <c r="C1258" s="13"/>
      <c r="D1258" s="4"/>
    </row>
    <row r="1259" spans="2:4">
      <c r="B1259" s="13"/>
      <c r="C1259" s="13"/>
      <c r="D1259" s="4"/>
    </row>
    <row r="1260" spans="2:4">
      <c r="B1260" s="13"/>
      <c r="C1260" s="13"/>
      <c r="D1260" s="4"/>
    </row>
    <row r="1261" spans="2:4">
      <c r="B1261" s="13"/>
      <c r="C1261" s="13"/>
      <c r="D1261" s="4"/>
    </row>
    <row r="1262" spans="2:4">
      <c r="B1262" s="13"/>
      <c r="C1262" s="13"/>
      <c r="D1262" s="4"/>
    </row>
    <row r="1263" spans="2:4">
      <c r="B1263" s="13"/>
      <c r="C1263" s="13"/>
      <c r="D1263" s="4"/>
    </row>
    <row r="1264" spans="2:4">
      <c r="B1264" s="13"/>
      <c r="C1264" s="13"/>
      <c r="D1264" s="4"/>
    </row>
    <row r="1265" spans="2:4">
      <c r="B1265" s="13"/>
      <c r="C1265" s="13"/>
      <c r="D1265" s="4"/>
    </row>
    <row r="1266" spans="2:4">
      <c r="B1266" s="13"/>
      <c r="C1266" s="13"/>
      <c r="D1266" s="4"/>
    </row>
    <row r="1267" spans="2:4">
      <c r="B1267" s="13"/>
      <c r="C1267" s="13"/>
      <c r="D1267" s="4"/>
    </row>
    <row r="1268" spans="2:4">
      <c r="B1268" s="13"/>
      <c r="C1268" s="13"/>
      <c r="D1268" s="4"/>
    </row>
    <row r="1269" spans="2:4">
      <c r="B1269" s="13"/>
      <c r="C1269" s="13"/>
      <c r="D1269" s="4"/>
    </row>
    <row r="1270" spans="2:4">
      <c r="B1270" s="13"/>
      <c r="C1270" s="13"/>
      <c r="D1270" s="4"/>
    </row>
    <row r="1271" spans="2:4">
      <c r="B1271" s="13"/>
      <c r="C1271" s="13"/>
      <c r="D1271" s="4"/>
    </row>
    <row r="1272" spans="2:4">
      <c r="B1272" s="13"/>
      <c r="C1272" s="13"/>
      <c r="D1272" s="4"/>
    </row>
    <row r="1273" spans="2:4">
      <c r="B1273" s="13"/>
      <c r="C1273" s="13"/>
      <c r="D1273" s="4"/>
    </row>
    <row r="1274" spans="2:4">
      <c r="B1274" s="13"/>
      <c r="C1274" s="13"/>
      <c r="D1274" s="4"/>
    </row>
    <row r="1275" spans="2:4">
      <c r="B1275" s="13"/>
      <c r="C1275" s="13"/>
      <c r="D1275" s="4"/>
    </row>
    <row r="1276" spans="2:4">
      <c r="B1276" s="13"/>
      <c r="C1276" s="13"/>
      <c r="D1276" s="4"/>
    </row>
    <row r="1277" spans="2:4">
      <c r="B1277" s="13"/>
      <c r="C1277" s="13"/>
      <c r="D1277" s="4"/>
    </row>
    <row r="1278" spans="2:4">
      <c r="B1278" s="13"/>
      <c r="C1278" s="13"/>
      <c r="D1278" s="4"/>
    </row>
    <row r="1279" spans="2:4">
      <c r="B1279" s="13"/>
      <c r="C1279" s="13"/>
      <c r="D1279" s="4"/>
    </row>
    <row r="1280" spans="2:4">
      <c r="B1280" s="13"/>
      <c r="C1280" s="13"/>
      <c r="D1280" s="4"/>
    </row>
    <row r="1281" spans="2:4">
      <c r="B1281" s="13"/>
      <c r="C1281" s="13"/>
      <c r="D1281" s="4"/>
    </row>
    <row r="1282" spans="2:4">
      <c r="B1282" s="13"/>
      <c r="C1282" s="13"/>
      <c r="D1282" s="4"/>
    </row>
    <row r="1283" spans="2:4">
      <c r="B1283" s="13"/>
      <c r="C1283" s="13"/>
      <c r="D1283" s="4"/>
    </row>
    <row r="1284" spans="2:4">
      <c r="B1284" s="13"/>
      <c r="C1284" s="13"/>
      <c r="D1284" s="4"/>
    </row>
    <row r="1285" spans="2:4">
      <c r="B1285" s="13"/>
      <c r="C1285" s="13"/>
      <c r="D1285" s="4"/>
    </row>
    <row r="1286" spans="2:4">
      <c r="B1286" s="13"/>
      <c r="C1286" s="13"/>
      <c r="D1286" s="4"/>
    </row>
    <row r="1287" spans="2:4">
      <c r="B1287" s="13"/>
      <c r="C1287" s="13"/>
      <c r="D1287" s="4"/>
    </row>
    <row r="1288" spans="2:4">
      <c r="B1288" s="13"/>
      <c r="C1288" s="13"/>
      <c r="D1288" s="4"/>
    </row>
    <row r="1289" spans="2:4">
      <c r="B1289" s="13"/>
      <c r="C1289" s="13"/>
      <c r="D1289" s="4"/>
    </row>
    <row r="1290" spans="2:4">
      <c r="B1290" s="13"/>
      <c r="C1290" s="13"/>
      <c r="D1290" s="4"/>
    </row>
    <row r="1291" spans="2:4">
      <c r="B1291" s="13"/>
      <c r="C1291" s="13"/>
      <c r="D1291" s="4"/>
    </row>
    <row r="1292" spans="2:4">
      <c r="B1292" s="13"/>
      <c r="C1292" s="13"/>
      <c r="D1292" s="4"/>
    </row>
    <row r="1293" spans="2:4">
      <c r="B1293" s="13"/>
      <c r="C1293" s="13"/>
      <c r="D1293" s="4"/>
    </row>
    <row r="1294" spans="2:4">
      <c r="B1294" s="13"/>
      <c r="C1294" s="13"/>
      <c r="D1294" s="4"/>
    </row>
    <row r="1295" spans="2:4">
      <c r="B1295" s="13"/>
      <c r="C1295" s="13"/>
      <c r="D1295" s="4"/>
    </row>
    <row r="1296" spans="2:4">
      <c r="B1296" s="13"/>
      <c r="C1296" s="13"/>
      <c r="D1296" s="4"/>
    </row>
    <row r="1297" spans="2:4">
      <c r="B1297" s="13"/>
      <c r="C1297" s="13"/>
      <c r="D1297" s="4"/>
    </row>
    <row r="1298" spans="2:4">
      <c r="B1298" s="13"/>
      <c r="C1298" s="13"/>
      <c r="D1298" s="4"/>
    </row>
    <row r="1299" spans="2:4">
      <c r="B1299" s="13"/>
      <c r="C1299" s="13"/>
      <c r="D1299" s="4"/>
    </row>
    <row r="1300" spans="2:4">
      <c r="B1300" s="13"/>
      <c r="C1300" s="13"/>
      <c r="D1300" s="4"/>
    </row>
    <row r="1301" spans="2:4">
      <c r="B1301" s="13"/>
      <c r="C1301" s="13"/>
      <c r="D1301" s="4"/>
    </row>
    <row r="1302" spans="2:4">
      <c r="B1302" s="13"/>
      <c r="C1302" s="13"/>
      <c r="D1302" s="4"/>
    </row>
    <row r="1303" spans="2:4">
      <c r="B1303" s="13"/>
      <c r="C1303" s="13"/>
      <c r="D1303" s="4"/>
    </row>
    <row r="1304" spans="2:4">
      <c r="B1304" s="13"/>
      <c r="C1304" s="13"/>
      <c r="D1304" s="4"/>
    </row>
    <row r="1305" spans="2:4">
      <c r="B1305" s="13"/>
      <c r="C1305" s="13"/>
      <c r="D1305" s="4"/>
    </row>
    <row r="1306" spans="2:4">
      <c r="B1306" s="13"/>
      <c r="C1306" s="13"/>
      <c r="D1306" s="4"/>
    </row>
    <row r="1307" spans="2:4">
      <c r="B1307" s="13"/>
      <c r="C1307" s="13"/>
      <c r="D1307" s="4"/>
    </row>
    <row r="1308" spans="2:4">
      <c r="B1308" s="13"/>
      <c r="C1308" s="13"/>
      <c r="D1308" s="4"/>
    </row>
    <row r="1309" spans="2:4">
      <c r="B1309" s="13"/>
      <c r="C1309" s="13"/>
      <c r="D1309" s="4"/>
    </row>
    <row r="1310" spans="2:4">
      <c r="B1310" s="13"/>
      <c r="C1310" s="13"/>
      <c r="D1310" s="4"/>
    </row>
    <row r="1311" spans="2:4">
      <c r="B1311" s="13"/>
      <c r="C1311" s="13"/>
      <c r="D1311" s="4"/>
    </row>
    <row r="1312" spans="2:4">
      <c r="B1312" s="13"/>
      <c r="C1312" s="13"/>
      <c r="D1312" s="4"/>
    </row>
    <row r="1313" spans="2:4">
      <c r="B1313" s="13"/>
      <c r="C1313" s="13"/>
      <c r="D1313" s="4"/>
    </row>
    <row r="1314" spans="2:4">
      <c r="B1314" s="13"/>
      <c r="C1314" s="13"/>
      <c r="D1314" s="4"/>
    </row>
    <row r="1315" spans="2:4">
      <c r="B1315" s="13"/>
      <c r="C1315" s="13"/>
      <c r="D1315" s="4"/>
    </row>
    <row r="1316" spans="2:4">
      <c r="B1316" s="13"/>
      <c r="C1316" s="13"/>
      <c r="D1316" s="4"/>
    </row>
    <row r="1317" spans="2:4">
      <c r="B1317" s="13"/>
      <c r="C1317" s="13"/>
      <c r="D1317" s="4"/>
    </row>
    <row r="1318" spans="2:4">
      <c r="B1318" s="13"/>
      <c r="C1318" s="13"/>
      <c r="D1318" s="4"/>
    </row>
    <row r="1319" spans="2:4">
      <c r="B1319" s="13"/>
      <c r="C1319" s="13"/>
      <c r="D1319" s="4"/>
    </row>
    <row r="1320" spans="2:4">
      <c r="B1320" s="13"/>
      <c r="C1320" s="13"/>
      <c r="D1320" s="4"/>
    </row>
    <row r="1321" spans="2:4">
      <c r="B1321" s="13"/>
      <c r="C1321" s="13"/>
      <c r="D1321" s="4"/>
    </row>
    <row r="1322" spans="2:4">
      <c r="B1322" s="13"/>
      <c r="C1322" s="13"/>
      <c r="D1322" s="4"/>
    </row>
    <row r="1323" spans="2:4">
      <c r="B1323" s="13"/>
      <c r="C1323" s="13"/>
      <c r="D1323" s="4"/>
    </row>
    <row r="1324" spans="2:4">
      <c r="B1324" s="13"/>
      <c r="C1324" s="13"/>
      <c r="D1324" s="4"/>
    </row>
    <row r="1325" spans="2:4">
      <c r="B1325" s="13"/>
      <c r="C1325" s="13"/>
      <c r="D1325" s="4"/>
    </row>
    <row r="1326" spans="2:4">
      <c r="B1326" s="13"/>
      <c r="C1326" s="13"/>
      <c r="D1326" s="4"/>
    </row>
    <row r="1327" spans="2:4">
      <c r="B1327" s="13"/>
      <c r="C1327" s="13"/>
      <c r="D1327" s="4"/>
    </row>
    <row r="1328" spans="2:4">
      <c r="B1328" s="13"/>
      <c r="C1328" s="13"/>
      <c r="D1328" s="4"/>
    </row>
    <row r="1329" spans="2:4">
      <c r="B1329" s="13"/>
      <c r="C1329" s="13"/>
      <c r="D1329" s="4"/>
    </row>
    <row r="1330" spans="2:4">
      <c r="B1330" s="13"/>
      <c r="C1330" s="13"/>
      <c r="D1330" s="4"/>
    </row>
    <row r="1331" spans="2:4">
      <c r="B1331" s="13"/>
      <c r="C1331" s="13"/>
      <c r="D1331" s="4"/>
    </row>
    <row r="1332" spans="2:4">
      <c r="B1332" s="13"/>
      <c r="C1332" s="13"/>
      <c r="D1332" s="4"/>
    </row>
    <row r="1333" spans="2:4">
      <c r="B1333" s="13"/>
      <c r="C1333" s="13"/>
      <c r="D1333" s="4"/>
    </row>
    <row r="1334" spans="2:4">
      <c r="B1334" s="13"/>
      <c r="C1334" s="13"/>
      <c r="D1334" s="4"/>
    </row>
    <row r="1335" spans="2:4">
      <c r="B1335" s="13"/>
      <c r="C1335" s="13"/>
      <c r="D1335" s="4"/>
    </row>
    <row r="1336" spans="2:4">
      <c r="B1336" s="13"/>
      <c r="C1336" s="13"/>
      <c r="D1336" s="4"/>
    </row>
    <row r="1337" spans="2:4">
      <c r="B1337" s="13"/>
      <c r="C1337" s="13"/>
      <c r="D1337" s="4"/>
    </row>
    <row r="1338" spans="2:4">
      <c r="B1338" s="13"/>
      <c r="C1338" s="13"/>
      <c r="D1338" s="4"/>
    </row>
    <row r="1339" spans="2:4">
      <c r="B1339" s="13"/>
      <c r="C1339" s="13"/>
      <c r="D1339" s="4"/>
    </row>
    <row r="1340" spans="2:4">
      <c r="B1340" s="13"/>
      <c r="C1340" s="13"/>
      <c r="D1340" s="4"/>
    </row>
    <row r="1341" spans="2:4">
      <c r="B1341" s="13"/>
      <c r="C1341" s="13"/>
      <c r="D1341" s="4"/>
    </row>
    <row r="1342" spans="2:4">
      <c r="B1342" s="13"/>
      <c r="C1342" s="13"/>
      <c r="D1342" s="4"/>
    </row>
    <row r="1343" spans="2:4">
      <c r="B1343" s="13"/>
      <c r="C1343" s="13"/>
      <c r="D1343" s="4"/>
    </row>
    <row r="1344" spans="2:4">
      <c r="B1344" s="13"/>
      <c r="C1344" s="13"/>
      <c r="D1344" s="4"/>
    </row>
    <row r="1345" spans="2:4">
      <c r="B1345" s="13"/>
      <c r="C1345" s="13"/>
      <c r="D1345" s="4"/>
    </row>
    <row r="1346" spans="2:4">
      <c r="B1346" s="13"/>
      <c r="C1346" s="13"/>
      <c r="D1346" s="4"/>
    </row>
    <row r="1347" spans="2:4">
      <c r="B1347" s="13"/>
      <c r="C1347" s="13"/>
      <c r="D1347" s="4"/>
    </row>
    <row r="1348" spans="2:4">
      <c r="B1348" s="13"/>
      <c r="C1348" s="13"/>
      <c r="D1348" s="4"/>
    </row>
    <row r="1349" spans="2:4">
      <c r="B1349" s="13"/>
      <c r="C1349" s="13"/>
      <c r="D1349" s="4"/>
    </row>
    <row r="1350" spans="2:4">
      <c r="B1350" s="13"/>
      <c r="C1350" s="13"/>
      <c r="D1350" s="4"/>
    </row>
    <row r="1351" spans="2:4">
      <c r="B1351" s="13"/>
      <c r="C1351" s="13"/>
      <c r="D1351" s="4"/>
    </row>
    <row r="1352" spans="2:4">
      <c r="B1352" s="13"/>
      <c r="C1352" s="13"/>
      <c r="D1352" s="4"/>
    </row>
    <row r="1353" spans="2:4">
      <c r="B1353" s="13"/>
      <c r="C1353" s="13"/>
      <c r="D1353" s="4"/>
    </row>
    <row r="1354" spans="2:4">
      <c r="B1354" s="13"/>
      <c r="C1354" s="13"/>
      <c r="D1354" s="4"/>
    </row>
    <row r="1355" spans="2:4">
      <c r="B1355" s="13"/>
      <c r="C1355" s="13"/>
      <c r="D1355" s="4"/>
    </row>
    <row r="1356" spans="2:4">
      <c r="B1356" s="13"/>
      <c r="C1356" s="13"/>
      <c r="D1356" s="4"/>
    </row>
    <row r="1357" spans="2:4">
      <c r="B1357" s="13"/>
      <c r="C1357" s="13"/>
      <c r="D1357" s="4"/>
    </row>
    <row r="1358" spans="2:4">
      <c r="B1358" s="13"/>
      <c r="C1358" s="13"/>
      <c r="D1358" s="4"/>
    </row>
    <row r="1359" spans="2:4">
      <c r="B1359" s="13"/>
      <c r="C1359" s="13"/>
      <c r="D1359" s="4"/>
    </row>
    <row r="1360" spans="2:4">
      <c r="B1360" s="13"/>
      <c r="C1360" s="13"/>
      <c r="D1360" s="4"/>
    </row>
    <row r="1361" spans="2:4">
      <c r="B1361" s="13"/>
      <c r="C1361" s="13"/>
      <c r="D1361" s="4"/>
    </row>
    <row r="1362" spans="2:4">
      <c r="B1362" s="13"/>
      <c r="C1362" s="13"/>
      <c r="D1362" s="4"/>
    </row>
    <row r="1363" spans="2:4">
      <c r="B1363" s="13"/>
      <c r="C1363" s="13"/>
      <c r="D1363" s="4"/>
    </row>
    <row r="1364" spans="2:4">
      <c r="B1364" s="13"/>
      <c r="C1364" s="13"/>
      <c r="D1364" s="4"/>
    </row>
    <row r="1365" spans="2:4">
      <c r="B1365" s="13"/>
      <c r="C1365" s="13"/>
      <c r="D1365" s="4"/>
    </row>
    <row r="1366" spans="2:4">
      <c r="B1366" s="13"/>
      <c r="C1366" s="13"/>
      <c r="D1366" s="4"/>
    </row>
    <row r="1367" spans="2:4">
      <c r="B1367" s="13"/>
      <c r="C1367" s="13"/>
      <c r="D1367" s="4"/>
    </row>
    <row r="1368" spans="2:4">
      <c r="B1368" s="13"/>
      <c r="C1368" s="13"/>
      <c r="D1368" s="4"/>
    </row>
    <row r="1369" spans="2:4">
      <c r="B1369" s="13"/>
      <c r="C1369" s="13"/>
      <c r="D1369" s="4"/>
    </row>
    <row r="1370" spans="2:4">
      <c r="B1370" s="13"/>
      <c r="C1370" s="13"/>
      <c r="D1370" s="4"/>
    </row>
    <row r="1371" spans="2:4">
      <c r="B1371" s="13"/>
      <c r="C1371" s="13"/>
      <c r="D1371" s="4"/>
    </row>
    <row r="1372" spans="2:4">
      <c r="B1372" s="13"/>
      <c r="C1372" s="13"/>
      <c r="D1372" s="4"/>
    </row>
    <row r="1373" spans="2:4">
      <c r="B1373" s="13"/>
      <c r="C1373" s="13"/>
      <c r="D1373" s="4"/>
    </row>
    <row r="1374" spans="2:4">
      <c r="B1374" s="13"/>
      <c r="C1374" s="13"/>
      <c r="D1374" s="4"/>
    </row>
    <row r="1375" spans="2:4">
      <c r="B1375" s="13"/>
      <c r="C1375" s="13"/>
      <c r="D1375" s="4"/>
    </row>
    <row r="1376" spans="2:4">
      <c r="B1376" s="13"/>
      <c r="C1376" s="13"/>
      <c r="D1376" s="4"/>
    </row>
    <row r="1377" spans="2:4">
      <c r="B1377" s="13"/>
      <c r="C1377" s="13"/>
      <c r="D1377" s="4"/>
    </row>
    <row r="1378" spans="2:4">
      <c r="B1378" s="13"/>
      <c r="C1378" s="13"/>
      <c r="D1378" s="4"/>
    </row>
    <row r="1379" spans="2:4">
      <c r="B1379" s="13"/>
      <c r="C1379" s="13"/>
      <c r="D1379" s="4"/>
    </row>
    <row r="1380" spans="2:4">
      <c r="B1380" s="13"/>
      <c r="C1380" s="13"/>
      <c r="D1380" s="4"/>
    </row>
    <row r="1381" spans="2:4">
      <c r="B1381" s="13"/>
      <c r="C1381" s="13"/>
      <c r="D1381" s="4"/>
    </row>
    <row r="1382" spans="2:4">
      <c r="B1382" s="13"/>
      <c r="C1382" s="13"/>
      <c r="D1382" s="4"/>
    </row>
    <row r="1383" spans="2:4">
      <c r="B1383" s="13"/>
      <c r="C1383" s="13"/>
      <c r="D1383" s="4"/>
    </row>
    <row r="1384" spans="2:4">
      <c r="B1384" s="13"/>
      <c r="C1384" s="13"/>
      <c r="D1384" s="4"/>
    </row>
    <row r="1385" spans="2:4">
      <c r="B1385" s="13"/>
      <c r="C1385" s="13"/>
      <c r="D1385" s="4"/>
    </row>
    <row r="1386" spans="2:4">
      <c r="B1386" s="13"/>
      <c r="C1386" s="13"/>
      <c r="D1386" s="4"/>
    </row>
    <row r="1387" spans="2:4">
      <c r="B1387" s="13"/>
      <c r="C1387" s="13"/>
      <c r="D1387" s="4"/>
    </row>
    <row r="1388" spans="2:4">
      <c r="B1388" s="13"/>
      <c r="C1388" s="13"/>
      <c r="D1388" s="4"/>
    </row>
    <row r="1389" spans="2:4">
      <c r="B1389" s="13"/>
      <c r="C1389" s="13"/>
      <c r="D1389" s="4"/>
    </row>
    <row r="1390" spans="2:4">
      <c r="B1390" s="13"/>
      <c r="C1390" s="13"/>
      <c r="D1390" s="4"/>
    </row>
    <row r="1391" spans="2:4">
      <c r="B1391" s="13"/>
      <c r="C1391" s="13"/>
      <c r="D1391" s="4"/>
    </row>
    <row r="1392" spans="2:4">
      <c r="B1392" s="13"/>
      <c r="C1392" s="13"/>
      <c r="D1392" s="4"/>
    </row>
    <row r="1393" spans="2:4">
      <c r="B1393" s="13"/>
      <c r="C1393" s="13"/>
      <c r="D1393" s="4"/>
    </row>
    <row r="1394" spans="2:4">
      <c r="B1394" s="13"/>
      <c r="C1394" s="13"/>
      <c r="D1394" s="4"/>
    </row>
    <row r="1395" spans="2:4">
      <c r="B1395" s="13"/>
      <c r="C1395" s="13"/>
      <c r="D1395" s="4"/>
    </row>
    <row r="1396" spans="2:4">
      <c r="B1396" s="13"/>
      <c r="C1396" s="13"/>
      <c r="D1396" s="4"/>
    </row>
    <row r="1397" spans="2:4">
      <c r="B1397" s="13"/>
      <c r="C1397" s="13"/>
      <c r="D1397" s="4"/>
    </row>
    <row r="1398" spans="2:4">
      <c r="B1398" s="13"/>
      <c r="C1398" s="13"/>
      <c r="D1398" s="4"/>
    </row>
    <row r="1399" spans="2:4">
      <c r="B1399" s="13"/>
      <c r="C1399" s="13"/>
      <c r="D1399" s="4"/>
    </row>
    <row r="1400" spans="2:4">
      <c r="B1400" s="13"/>
      <c r="C1400" s="13"/>
      <c r="D1400" s="4"/>
    </row>
    <row r="1401" spans="2:4">
      <c r="B1401" s="13"/>
      <c r="C1401" s="13"/>
      <c r="D1401" s="4"/>
    </row>
    <row r="1402" spans="2:4">
      <c r="B1402" s="13"/>
      <c r="C1402" s="13"/>
      <c r="D1402" s="4"/>
    </row>
    <row r="1403" spans="2:4">
      <c r="B1403" s="13"/>
      <c r="C1403" s="13"/>
      <c r="D1403" s="4"/>
    </row>
    <row r="1404" spans="2:4">
      <c r="B1404" s="13"/>
      <c r="C1404" s="13"/>
      <c r="D1404" s="4"/>
    </row>
    <row r="1405" spans="2:4">
      <c r="B1405" s="13"/>
      <c r="C1405" s="13"/>
      <c r="D1405" s="4"/>
    </row>
    <row r="1406" spans="2:4">
      <c r="B1406" s="13"/>
      <c r="C1406" s="13"/>
      <c r="D1406" s="4"/>
    </row>
    <row r="1407" spans="2:4">
      <c r="B1407" s="13"/>
      <c r="C1407" s="13"/>
      <c r="D1407" s="4"/>
    </row>
    <row r="1408" spans="2:4">
      <c r="B1408" s="13"/>
      <c r="C1408" s="13"/>
      <c r="D1408" s="4"/>
    </row>
    <row r="1409" spans="2:4">
      <c r="B1409" s="13"/>
      <c r="C1409" s="13"/>
      <c r="D1409" s="4"/>
    </row>
    <row r="1410" spans="2:4">
      <c r="B1410" s="13"/>
      <c r="C1410" s="13"/>
      <c r="D1410" s="4"/>
    </row>
    <row r="1411" spans="2:4">
      <c r="B1411" s="13"/>
      <c r="C1411" s="13"/>
      <c r="D1411" s="4"/>
    </row>
    <row r="1412" spans="2:4">
      <c r="B1412" s="13"/>
      <c r="C1412" s="13"/>
      <c r="D1412" s="4"/>
    </row>
    <row r="1413" spans="2:4">
      <c r="B1413" s="13"/>
      <c r="C1413" s="13"/>
      <c r="D1413" s="4"/>
    </row>
    <row r="1414" spans="2:4">
      <c r="B1414" s="13"/>
      <c r="C1414" s="13"/>
      <c r="D1414" s="4"/>
    </row>
    <row r="1415" spans="2:4">
      <c r="B1415" s="13"/>
      <c r="C1415" s="13"/>
      <c r="D1415" s="4"/>
    </row>
    <row r="1416" spans="2:4">
      <c r="B1416" s="13"/>
      <c r="C1416" s="13"/>
      <c r="D1416" s="4"/>
    </row>
    <row r="1417" spans="2:4">
      <c r="B1417" s="13"/>
      <c r="C1417" s="13"/>
      <c r="D1417" s="4"/>
    </row>
    <row r="1418" spans="2:4">
      <c r="B1418" s="13"/>
      <c r="C1418" s="13"/>
      <c r="D1418" s="4"/>
    </row>
    <row r="1419" spans="2:4">
      <c r="B1419" s="13"/>
      <c r="C1419" s="13"/>
      <c r="D1419" s="4"/>
    </row>
    <row r="1420" spans="2:4">
      <c r="B1420" s="13"/>
      <c r="C1420" s="13"/>
      <c r="D1420" s="4"/>
    </row>
    <row r="1421" spans="2:4">
      <c r="B1421" s="13"/>
      <c r="C1421" s="13"/>
      <c r="D1421" s="4"/>
    </row>
    <row r="1422" spans="2:4">
      <c r="B1422" s="13"/>
      <c r="C1422" s="13"/>
      <c r="D1422" s="4"/>
    </row>
    <row r="1423" spans="2:4">
      <c r="B1423" s="13"/>
      <c r="C1423" s="13"/>
      <c r="D1423" s="4"/>
    </row>
    <row r="1424" spans="2:4">
      <c r="B1424" s="13"/>
      <c r="C1424" s="13"/>
      <c r="D1424" s="4"/>
    </row>
    <row r="1425" spans="2:4">
      <c r="B1425" s="13"/>
      <c r="C1425" s="13"/>
      <c r="D1425" s="4"/>
    </row>
    <row r="1426" spans="2:4">
      <c r="B1426" s="13"/>
      <c r="C1426" s="13"/>
      <c r="D1426" s="4"/>
    </row>
    <row r="1427" spans="2:4">
      <c r="B1427" s="13"/>
      <c r="C1427" s="13"/>
      <c r="D1427" s="4"/>
    </row>
    <row r="1428" spans="2:4">
      <c r="B1428" s="13"/>
      <c r="C1428" s="13"/>
      <c r="D1428" s="4"/>
    </row>
    <row r="1429" spans="2:4">
      <c r="B1429" s="13"/>
      <c r="C1429" s="13"/>
      <c r="D1429" s="4"/>
    </row>
    <row r="1430" spans="2:4">
      <c r="B1430" s="13"/>
      <c r="C1430" s="13"/>
      <c r="D1430" s="4"/>
    </row>
    <row r="1431" spans="2:4">
      <c r="B1431" s="13"/>
      <c r="C1431" s="13"/>
      <c r="D1431" s="4"/>
    </row>
    <row r="1432" spans="2:4">
      <c r="B1432" s="13"/>
      <c r="C1432" s="13"/>
      <c r="D1432" s="4"/>
    </row>
    <row r="1433" spans="2:4">
      <c r="B1433" s="13"/>
      <c r="C1433" s="13"/>
      <c r="D1433" s="4"/>
    </row>
    <row r="1434" spans="2:4">
      <c r="B1434" s="13"/>
      <c r="C1434" s="13"/>
      <c r="D1434" s="4"/>
    </row>
    <row r="1435" spans="2:4">
      <c r="B1435" s="13"/>
      <c r="C1435" s="13"/>
      <c r="D1435" s="4"/>
    </row>
    <row r="1436" spans="2:4">
      <c r="B1436" s="13"/>
      <c r="C1436" s="13"/>
      <c r="D1436" s="4"/>
    </row>
    <row r="1437" spans="2:4">
      <c r="B1437" s="13"/>
      <c r="C1437" s="13"/>
      <c r="D1437" s="4"/>
    </row>
    <row r="1438" spans="2:4">
      <c r="B1438" s="13"/>
      <c r="C1438" s="13"/>
      <c r="D1438" s="4"/>
    </row>
    <row r="1439" spans="2:4">
      <c r="B1439" s="13"/>
      <c r="C1439" s="13"/>
      <c r="D1439" s="4"/>
    </row>
    <row r="1440" spans="2:4">
      <c r="B1440" s="13"/>
      <c r="C1440" s="13"/>
      <c r="D1440" s="4"/>
    </row>
    <row r="1441" spans="2:4">
      <c r="B1441" s="13"/>
      <c r="C1441" s="13"/>
      <c r="D1441" s="4"/>
    </row>
    <row r="1442" spans="2:4">
      <c r="B1442" s="13"/>
      <c r="C1442" s="13"/>
      <c r="D1442" s="4"/>
    </row>
    <row r="1443" spans="2:4">
      <c r="B1443" s="13"/>
      <c r="C1443" s="13"/>
      <c r="D1443" s="4"/>
    </row>
    <row r="1444" spans="2:4">
      <c r="B1444" s="13"/>
      <c r="C1444" s="13"/>
      <c r="D1444" s="4"/>
    </row>
    <row r="1445" spans="2:4">
      <c r="B1445" s="13"/>
      <c r="C1445" s="13"/>
      <c r="D1445" s="4"/>
    </row>
    <row r="1446" spans="2:4">
      <c r="B1446" s="13"/>
      <c r="C1446" s="13"/>
      <c r="D1446" s="4"/>
    </row>
    <row r="1447" spans="2:4">
      <c r="B1447" s="13"/>
      <c r="C1447" s="13"/>
      <c r="D1447" s="4"/>
    </row>
    <row r="1448" spans="2:4">
      <c r="B1448" s="13"/>
      <c r="C1448" s="13"/>
      <c r="D1448" s="4"/>
    </row>
    <row r="1449" spans="2:4">
      <c r="B1449" s="13"/>
      <c r="C1449" s="13"/>
      <c r="D1449" s="4"/>
    </row>
    <row r="1450" spans="2:4">
      <c r="B1450" s="13"/>
      <c r="C1450" s="13"/>
      <c r="D1450" s="4"/>
    </row>
    <row r="1451" spans="2:4">
      <c r="B1451" s="13"/>
      <c r="C1451" s="13"/>
      <c r="D1451" s="4"/>
    </row>
    <row r="1452" spans="2:4">
      <c r="B1452" s="13"/>
      <c r="C1452" s="13"/>
      <c r="D1452" s="4"/>
    </row>
    <row r="1453" spans="2:4">
      <c r="B1453" s="13"/>
      <c r="C1453" s="13"/>
      <c r="D1453" s="4"/>
    </row>
    <row r="1454" spans="2:4">
      <c r="B1454" s="13"/>
      <c r="C1454" s="13"/>
      <c r="D1454" s="4"/>
    </row>
    <row r="1455" spans="2:4">
      <c r="B1455" s="13"/>
      <c r="C1455" s="13"/>
      <c r="D1455" s="4"/>
    </row>
    <row r="1456" spans="2:4">
      <c r="B1456" s="13"/>
      <c r="C1456" s="13"/>
      <c r="D1456" s="4"/>
    </row>
    <row r="1457" spans="2:4">
      <c r="B1457" s="13"/>
      <c r="C1457" s="13"/>
      <c r="D1457" s="4"/>
    </row>
    <row r="1458" spans="2:4">
      <c r="B1458" s="13"/>
      <c r="C1458" s="13"/>
      <c r="D1458" s="4"/>
    </row>
    <row r="1459" spans="2:4">
      <c r="B1459" s="13"/>
      <c r="C1459" s="13"/>
      <c r="D1459" s="4"/>
    </row>
    <row r="1460" spans="2:4">
      <c r="B1460" s="13"/>
      <c r="C1460" s="13"/>
      <c r="D1460" s="4"/>
    </row>
    <row r="1461" spans="2:4">
      <c r="B1461" s="13"/>
      <c r="C1461" s="13"/>
      <c r="D1461" s="4"/>
    </row>
    <row r="1462" spans="2:4">
      <c r="B1462" s="13"/>
      <c r="C1462" s="13"/>
      <c r="D1462" s="4"/>
    </row>
    <row r="1463" spans="2:4">
      <c r="B1463" s="13"/>
      <c r="C1463" s="13"/>
      <c r="D1463" s="4"/>
    </row>
    <row r="1464" spans="2:4">
      <c r="B1464" s="13"/>
      <c r="C1464" s="13"/>
      <c r="D1464" s="4"/>
    </row>
    <row r="1465" spans="2:4">
      <c r="B1465" s="13"/>
      <c r="C1465" s="13"/>
      <c r="D1465" s="4"/>
    </row>
    <row r="1466" spans="2:4">
      <c r="B1466" s="13"/>
      <c r="C1466" s="13"/>
      <c r="D1466" s="4"/>
    </row>
    <row r="1467" spans="2:4">
      <c r="B1467" s="13"/>
      <c r="C1467" s="13"/>
      <c r="D1467" s="4"/>
    </row>
    <row r="1468" spans="2:4">
      <c r="B1468" s="13"/>
      <c r="C1468" s="13"/>
      <c r="D1468" s="4"/>
    </row>
    <row r="1469" spans="2:4">
      <c r="B1469" s="13"/>
      <c r="C1469" s="13"/>
      <c r="D1469" s="4"/>
    </row>
    <row r="1470" spans="2:4">
      <c r="B1470" s="13"/>
      <c r="C1470" s="13"/>
      <c r="D1470" s="4"/>
    </row>
    <row r="1471" spans="2:4">
      <c r="B1471" s="13"/>
      <c r="C1471" s="13"/>
      <c r="D1471" s="4"/>
    </row>
    <row r="1472" spans="2:4">
      <c r="B1472" s="13"/>
      <c r="C1472" s="13"/>
      <c r="D1472" s="4"/>
    </row>
    <row r="1473" spans="2:4">
      <c r="B1473" s="13"/>
      <c r="C1473" s="13"/>
      <c r="D1473" s="4"/>
    </row>
    <row r="1474" spans="2:4">
      <c r="B1474" s="13"/>
      <c r="C1474" s="13"/>
      <c r="D1474" s="4"/>
    </row>
    <row r="1475" spans="2:4">
      <c r="B1475" s="13"/>
      <c r="C1475" s="13"/>
      <c r="D1475" s="4"/>
    </row>
    <row r="1476" spans="2:4">
      <c r="B1476" s="13"/>
      <c r="C1476" s="13"/>
      <c r="D1476" s="4"/>
    </row>
    <row r="1477" spans="2:4">
      <c r="B1477" s="13"/>
      <c r="C1477" s="13"/>
      <c r="D1477" s="4"/>
    </row>
    <row r="1478" spans="2:4">
      <c r="B1478" s="13"/>
      <c r="C1478" s="13"/>
      <c r="D1478" s="4"/>
    </row>
    <row r="1479" spans="2:4">
      <c r="B1479" s="13"/>
      <c r="C1479" s="13"/>
      <c r="D1479" s="4"/>
    </row>
    <row r="1480" spans="2:4">
      <c r="B1480" s="13"/>
      <c r="C1480" s="13"/>
      <c r="D1480" s="4"/>
    </row>
    <row r="1481" spans="2:4">
      <c r="B1481" s="13"/>
      <c r="C1481" s="13"/>
      <c r="D1481" s="4"/>
    </row>
    <row r="1482" spans="2:4">
      <c r="B1482" s="13"/>
      <c r="C1482" s="13"/>
      <c r="D1482" s="4"/>
    </row>
    <row r="1483" spans="2:4">
      <c r="B1483" s="13"/>
      <c r="C1483" s="13"/>
      <c r="D1483" s="4"/>
    </row>
    <row r="1484" spans="2:4">
      <c r="B1484" s="13"/>
      <c r="C1484" s="13"/>
      <c r="D1484" s="4"/>
    </row>
    <row r="1485" spans="2:4">
      <c r="B1485" s="13"/>
      <c r="C1485" s="13"/>
      <c r="D1485" s="4"/>
    </row>
    <row r="1486" spans="2:4">
      <c r="B1486" s="13"/>
      <c r="C1486" s="13"/>
      <c r="D1486" s="4"/>
    </row>
    <row r="1487" spans="2:4">
      <c r="B1487" s="13"/>
      <c r="C1487" s="13"/>
      <c r="D1487" s="4"/>
    </row>
    <row r="1488" spans="2:4">
      <c r="B1488" s="13"/>
      <c r="C1488" s="13"/>
      <c r="D1488" s="4"/>
    </row>
    <row r="1489" spans="2:4">
      <c r="B1489" s="13"/>
      <c r="C1489" s="13"/>
      <c r="D1489" s="4"/>
    </row>
    <row r="1490" spans="2:4">
      <c r="B1490" s="13"/>
      <c r="C1490" s="13"/>
      <c r="D1490" s="4"/>
    </row>
    <row r="1491" spans="2:4">
      <c r="B1491" s="13"/>
      <c r="C1491" s="13"/>
      <c r="D1491" s="4"/>
    </row>
    <row r="1492" spans="2:4">
      <c r="B1492" s="13"/>
      <c r="C1492" s="13"/>
      <c r="D1492" s="4"/>
    </row>
    <row r="1493" spans="2:4">
      <c r="B1493" s="13"/>
      <c r="C1493" s="13"/>
      <c r="D1493" s="4"/>
    </row>
    <row r="1494" spans="2:4">
      <c r="B1494" s="13"/>
      <c r="C1494" s="13"/>
      <c r="D1494" s="4"/>
    </row>
    <row r="1495" spans="2:4">
      <c r="B1495" s="13"/>
      <c r="C1495" s="13"/>
      <c r="D1495" s="4"/>
    </row>
    <row r="1496" spans="2:4">
      <c r="B1496" s="13"/>
      <c r="C1496" s="13"/>
      <c r="D1496" s="4"/>
    </row>
    <row r="1497" spans="2:4">
      <c r="B1497" s="13"/>
      <c r="C1497" s="13"/>
      <c r="D1497" s="4"/>
    </row>
    <row r="1498" spans="2:4">
      <c r="B1498" s="13"/>
      <c r="C1498" s="13"/>
      <c r="D1498" s="4"/>
    </row>
    <row r="1499" spans="2:4">
      <c r="B1499" s="13"/>
      <c r="C1499" s="13"/>
      <c r="D1499" s="4"/>
    </row>
    <row r="1500" spans="2:4">
      <c r="B1500" s="13"/>
      <c r="C1500" s="13"/>
      <c r="D1500" s="4"/>
    </row>
    <row r="1501" spans="2:4">
      <c r="B1501" s="13"/>
      <c r="C1501" s="13"/>
      <c r="D1501" s="4"/>
    </row>
    <row r="1502" spans="2:4">
      <c r="B1502" s="13"/>
      <c r="C1502" s="13"/>
      <c r="D1502" s="4"/>
    </row>
    <row r="1503" spans="2:4">
      <c r="B1503" s="13"/>
      <c r="C1503" s="13"/>
      <c r="D1503" s="4"/>
    </row>
    <row r="1504" spans="2:4">
      <c r="B1504" s="13"/>
      <c r="C1504" s="13"/>
      <c r="D1504" s="4"/>
    </row>
    <row r="1505" spans="2:4">
      <c r="B1505" s="13"/>
      <c r="C1505" s="13"/>
      <c r="D1505" s="4"/>
    </row>
    <row r="1506" spans="2:4">
      <c r="B1506" s="13"/>
      <c r="C1506" s="13"/>
      <c r="D1506" s="4"/>
    </row>
    <row r="1507" spans="2:4">
      <c r="B1507" s="13"/>
      <c r="C1507" s="13"/>
      <c r="D1507" s="4"/>
    </row>
    <row r="1508" spans="2:4">
      <c r="B1508" s="13"/>
      <c r="C1508" s="13"/>
      <c r="D1508" s="4"/>
    </row>
    <row r="1509" spans="2:4">
      <c r="B1509" s="13"/>
      <c r="C1509" s="13"/>
      <c r="D1509" s="4"/>
    </row>
    <row r="1510" spans="2:4">
      <c r="B1510" s="13"/>
      <c r="C1510" s="13"/>
      <c r="D1510" s="4"/>
    </row>
    <row r="1511" spans="2:4">
      <c r="B1511" s="13"/>
      <c r="C1511" s="13"/>
      <c r="D1511" s="4"/>
    </row>
    <row r="1512" spans="2:4">
      <c r="B1512" s="13"/>
      <c r="C1512" s="13"/>
      <c r="D1512" s="4"/>
    </row>
    <row r="1513" spans="2:4">
      <c r="B1513" s="13"/>
      <c r="C1513" s="13"/>
      <c r="D1513" s="4"/>
    </row>
    <row r="1514" spans="2:4">
      <c r="B1514" s="13"/>
      <c r="C1514" s="13"/>
      <c r="D1514" s="4"/>
    </row>
    <row r="1515" spans="2:4">
      <c r="B1515" s="13"/>
      <c r="C1515" s="13"/>
      <c r="D1515" s="4"/>
    </row>
    <row r="1516" spans="2:4">
      <c r="B1516" s="13"/>
      <c r="C1516" s="13"/>
      <c r="D1516" s="4"/>
    </row>
    <row r="1517" spans="2:4">
      <c r="B1517" s="13"/>
      <c r="C1517" s="13"/>
      <c r="D1517" s="4"/>
    </row>
    <row r="1518" spans="2:4">
      <c r="B1518" s="13"/>
      <c r="C1518" s="13"/>
      <c r="D1518" s="4"/>
    </row>
    <row r="1519" spans="2:4">
      <c r="B1519" s="13"/>
      <c r="C1519" s="13"/>
      <c r="D1519" s="4"/>
    </row>
    <row r="1520" spans="2:4">
      <c r="B1520" s="13"/>
      <c r="C1520" s="13"/>
      <c r="D1520" s="4"/>
    </row>
  </sheetData>
  <mergeCells count="5">
    <mergeCell ref="B7:B17"/>
    <mergeCell ref="C7:C17"/>
    <mergeCell ref="B19:B29"/>
    <mergeCell ref="C19:C29"/>
    <mergeCell ref="B4:C4"/>
  </mergeCells>
  <phoneticPr fontId="27" type="noConversion"/>
  <dataValidations count="1">
    <dataValidation type="list" allowBlank="1" showInputMessage="1" showErrorMessage="1" sqref="B54:B65537">
      <formula1>$D$27:$D$34</formula1>
    </dataValidation>
  </dataValidations>
  <printOptions horizontalCentered="1"/>
  <pageMargins left="0.5" right="0.5" top="0.75" bottom="0.75" header="0.4" footer="0.3"/>
  <pageSetup fitToHeight="3" orientation="landscape" horizontalDpi="4294967292" verticalDpi="4294967292"/>
  <headerFooter>
    <oddFooter>&amp;L&amp;"Arial,Regular"&amp;6© 2013 Bunnell Idea Group  |  v1 |  2013.01.01 |  www.BunnellIdeaGroup.com&amp;R&amp;"Arial,Regular"&amp;8 Course 1 Module 3 |  Building Growth  Momentum  &gt;  Talk About Yourself Worksheet_x000D__x000D_</oddFooter>
  </headerFooter>
  <drawing r:id="rId1"/>
  <extLst>
    <ext xmlns:mx="http://schemas.microsoft.com/office/mac/excel/2008/main" uri="{64002731-A6B0-56B0-2670-7721B7C09600}">
      <mx:PLV Mode="0" OnePage="0" WScale="100"/>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enableFormatConditionsCalculation="0"/>
  <dimension ref="A1:E142"/>
  <sheetViews>
    <sheetView showGridLines="0" zoomScale="150" zoomScaleNormal="150" zoomScalePageLayoutView="150" workbookViewId="0">
      <selection activeCell="F4" sqref="F4"/>
    </sheetView>
  </sheetViews>
  <sheetFormatPr baseColWidth="10" defaultColWidth="8.83203125" defaultRowHeight="13" x14ac:dyDescent="0"/>
  <cols>
    <col min="1" max="1" width="1.83203125" style="153" customWidth="1"/>
    <col min="2" max="2" width="59.5" style="170" customWidth="1"/>
    <col min="3" max="3" width="59.5" style="171" customWidth="1"/>
    <col min="4" max="5" width="8.83203125" style="155"/>
    <col min="6" max="16384" width="8.83203125" style="153"/>
  </cols>
  <sheetData>
    <row r="1" spans="1:3" s="155" customFormat="1" ht="14" thickBot="1">
      <c r="A1" s="153"/>
      <c r="B1" s="154"/>
      <c r="C1" s="154"/>
    </row>
    <row r="2" spans="1:3" s="155" customFormat="1" ht="35" customHeight="1" thickTop="1" thickBot="1">
      <c r="A2" s="153"/>
      <c r="B2" s="734" t="s">
        <v>242</v>
      </c>
      <c r="C2" s="734"/>
    </row>
    <row r="3" spans="1:3" s="155" customFormat="1" ht="13" customHeight="1" thickTop="1">
      <c r="A3" s="153"/>
      <c r="B3" s="156"/>
      <c r="C3" s="156"/>
    </row>
    <row r="4" spans="1:3" s="158" customFormat="1" ht="28" customHeight="1">
      <c r="B4" s="346" t="s">
        <v>243</v>
      </c>
      <c r="C4" s="345" t="s">
        <v>244</v>
      </c>
    </row>
    <row r="5" spans="1:3" s="158" customFormat="1" ht="29" customHeight="1">
      <c r="B5" s="342"/>
      <c r="C5" s="344"/>
    </row>
    <row r="6" spans="1:3" s="158" customFormat="1" ht="29" customHeight="1">
      <c r="B6" s="342"/>
      <c r="C6" s="343"/>
    </row>
    <row r="7" spans="1:3" s="158" customFormat="1" ht="29" customHeight="1">
      <c r="B7" s="342"/>
      <c r="C7" s="343"/>
    </row>
    <row r="8" spans="1:3" s="158" customFormat="1" ht="29" customHeight="1">
      <c r="B8" s="342"/>
      <c r="C8" s="343"/>
    </row>
    <row r="9" spans="1:3" s="158" customFormat="1" ht="29" customHeight="1">
      <c r="B9" s="342"/>
      <c r="C9" s="343"/>
    </row>
    <row r="10" spans="1:3" s="158" customFormat="1" ht="29" customHeight="1">
      <c r="B10" s="342"/>
      <c r="C10" s="343"/>
    </row>
    <row r="11" spans="1:3" s="158" customFormat="1" ht="29" customHeight="1">
      <c r="B11" s="342"/>
      <c r="C11" s="343"/>
    </row>
    <row r="12" spans="1:3" s="158" customFormat="1" ht="29" customHeight="1">
      <c r="B12" s="342"/>
      <c r="C12" s="343"/>
    </row>
    <row r="13" spans="1:3" s="158" customFormat="1" ht="29" customHeight="1">
      <c r="B13" s="342"/>
      <c r="C13" s="343"/>
    </row>
    <row r="14" spans="1:3" s="158" customFormat="1" ht="29" customHeight="1">
      <c r="B14" s="342"/>
      <c r="C14" s="343"/>
    </row>
    <row r="15" spans="1:3" s="158" customFormat="1" ht="29" customHeight="1">
      <c r="B15" s="342"/>
      <c r="C15" s="343"/>
    </row>
    <row r="16" spans="1:3" s="158" customFormat="1" ht="29" customHeight="1">
      <c r="B16" s="342"/>
      <c r="C16" s="343"/>
    </row>
    <row r="17" spans="2:5" s="158" customFormat="1" ht="29" customHeight="1">
      <c r="B17" s="342"/>
      <c r="C17" s="343"/>
    </row>
    <row r="18" spans="2:5" s="158" customFormat="1" ht="29" customHeight="1">
      <c r="B18" s="342"/>
      <c r="C18" s="343"/>
    </row>
    <row r="19" spans="2:5" s="158" customFormat="1" ht="29" customHeight="1">
      <c r="B19" s="342"/>
      <c r="C19" s="343"/>
    </row>
    <row r="20" spans="2:5" s="158" customFormat="1" ht="29" customHeight="1">
      <c r="B20" s="342"/>
      <c r="C20" s="343"/>
    </row>
    <row r="21" spans="2:5" s="169" customFormat="1">
      <c r="B21" s="154"/>
      <c r="C21" s="154"/>
      <c r="D21" s="155"/>
      <c r="E21" s="155"/>
    </row>
    <row r="22" spans="2:5" s="169" customFormat="1">
      <c r="B22" s="154"/>
      <c r="C22" s="154"/>
      <c r="D22" s="155"/>
      <c r="E22" s="155"/>
    </row>
    <row r="23" spans="2:5" s="169" customFormat="1">
      <c r="B23" s="154"/>
      <c r="C23" s="154"/>
      <c r="D23" s="155"/>
      <c r="E23" s="155"/>
    </row>
    <row r="24" spans="2:5" s="169" customFormat="1">
      <c r="B24" s="154"/>
      <c r="C24" s="154"/>
      <c r="D24" s="155"/>
      <c r="E24" s="155"/>
    </row>
    <row r="25" spans="2:5" s="169" customFormat="1">
      <c r="B25" s="154"/>
      <c r="C25" s="154"/>
      <c r="D25" s="155"/>
      <c r="E25" s="155"/>
    </row>
    <row r="26" spans="2:5" s="169" customFormat="1">
      <c r="B26" s="154"/>
      <c r="C26" s="154"/>
      <c r="D26" s="155"/>
      <c r="E26" s="155"/>
    </row>
    <row r="27" spans="2:5" s="169" customFormat="1">
      <c r="B27" s="154"/>
      <c r="C27" s="154"/>
      <c r="D27" s="155"/>
      <c r="E27" s="155"/>
    </row>
    <row r="28" spans="2:5" s="169" customFormat="1">
      <c r="B28" s="154"/>
      <c r="C28" s="154"/>
      <c r="D28" s="155"/>
      <c r="E28" s="155"/>
    </row>
    <row r="29" spans="2:5" s="169" customFormat="1">
      <c r="B29" s="154"/>
      <c r="C29" s="154"/>
      <c r="D29" s="155"/>
      <c r="E29" s="155"/>
    </row>
    <row r="30" spans="2:5" s="169" customFormat="1">
      <c r="B30" s="154"/>
      <c r="C30" s="154"/>
      <c r="D30" s="155"/>
      <c r="E30" s="155"/>
    </row>
    <row r="31" spans="2:5" s="169" customFormat="1">
      <c r="B31" s="154"/>
      <c r="C31" s="154"/>
      <c r="D31" s="155"/>
      <c r="E31" s="155"/>
    </row>
    <row r="32" spans="2:5" s="169" customFormat="1">
      <c r="B32" s="154"/>
      <c r="C32" s="154"/>
      <c r="D32" s="155"/>
      <c r="E32" s="155"/>
    </row>
    <row r="33" spans="2:5" s="169" customFormat="1">
      <c r="B33" s="154"/>
      <c r="C33" s="154"/>
      <c r="D33" s="155"/>
      <c r="E33" s="155"/>
    </row>
    <row r="34" spans="2:5" s="169" customFormat="1">
      <c r="B34" s="154"/>
      <c r="C34" s="154"/>
      <c r="D34" s="155"/>
      <c r="E34" s="155"/>
    </row>
    <row r="35" spans="2:5" s="169" customFormat="1">
      <c r="B35" s="154"/>
      <c r="C35" s="154"/>
      <c r="D35" s="155"/>
      <c r="E35" s="155"/>
    </row>
    <row r="36" spans="2:5" s="169" customFormat="1">
      <c r="B36" s="154"/>
      <c r="C36" s="154"/>
      <c r="D36" s="155"/>
      <c r="E36" s="155"/>
    </row>
    <row r="37" spans="2:5" s="169" customFormat="1">
      <c r="B37" s="154"/>
      <c r="C37" s="154"/>
      <c r="D37" s="155"/>
      <c r="E37" s="155"/>
    </row>
    <row r="38" spans="2:5" s="169" customFormat="1">
      <c r="B38" s="154"/>
      <c r="C38" s="154"/>
      <c r="D38" s="155"/>
      <c r="E38" s="155"/>
    </row>
    <row r="39" spans="2:5" s="169" customFormat="1">
      <c r="B39" s="154"/>
      <c r="C39" s="154"/>
      <c r="D39" s="155"/>
      <c r="E39" s="155"/>
    </row>
    <row r="40" spans="2:5" s="169" customFormat="1">
      <c r="B40" s="154"/>
      <c r="C40" s="154"/>
      <c r="D40" s="155"/>
      <c r="E40" s="155"/>
    </row>
    <row r="41" spans="2:5" s="169" customFormat="1">
      <c r="B41" s="154"/>
      <c r="C41" s="154"/>
      <c r="D41" s="155"/>
      <c r="E41" s="155"/>
    </row>
    <row r="42" spans="2:5" s="169" customFormat="1">
      <c r="B42" s="154"/>
      <c r="C42" s="154"/>
      <c r="D42" s="155"/>
      <c r="E42" s="155"/>
    </row>
    <row r="43" spans="2:5" s="169" customFormat="1">
      <c r="B43" s="154"/>
      <c r="C43" s="154"/>
      <c r="D43" s="155"/>
      <c r="E43" s="155"/>
    </row>
    <row r="44" spans="2:5" s="169" customFormat="1">
      <c r="B44" s="154"/>
      <c r="C44" s="154"/>
      <c r="D44" s="155"/>
      <c r="E44" s="155"/>
    </row>
    <row r="45" spans="2:5" s="169" customFormat="1">
      <c r="B45" s="154"/>
      <c r="C45" s="154"/>
      <c r="D45" s="155"/>
      <c r="E45" s="155"/>
    </row>
    <row r="46" spans="2:5" s="169" customFormat="1">
      <c r="B46" s="154"/>
      <c r="C46" s="154"/>
      <c r="D46" s="155"/>
      <c r="E46" s="155"/>
    </row>
    <row r="47" spans="2:5" s="169" customFormat="1">
      <c r="B47" s="154"/>
      <c r="C47" s="154"/>
      <c r="D47" s="155"/>
      <c r="E47" s="155"/>
    </row>
    <row r="48" spans="2:5" s="169" customFormat="1">
      <c r="B48" s="154"/>
      <c r="C48" s="154"/>
      <c r="D48" s="155"/>
      <c r="E48" s="155"/>
    </row>
    <row r="49" spans="2:5" s="169" customFormat="1">
      <c r="B49" s="154"/>
      <c r="C49" s="154"/>
      <c r="D49" s="155"/>
      <c r="E49" s="155"/>
    </row>
    <row r="50" spans="2:5" s="169" customFormat="1">
      <c r="B50" s="154"/>
      <c r="C50" s="154"/>
      <c r="D50" s="155"/>
      <c r="E50" s="155"/>
    </row>
    <row r="51" spans="2:5" s="169" customFormat="1">
      <c r="B51" s="154"/>
      <c r="C51" s="154"/>
      <c r="D51" s="155"/>
      <c r="E51" s="155"/>
    </row>
    <row r="52" spans="2:5" s="169" customFormat="1">
      <c r="B52" s="154"/>
      <c r="C52" s="154"/>
      <c r="D52" s="155"/>
      <c r="E52" s="155"/>
    </row>
    <row r="53" spans="2:5" s="169" customFormat="1">
      <c r="B53" s="154"/>
      <c r="C53" s="154"/>
      <c r="D53" s="155"/>
      <c r="E53" s="155"/>
    </row>
    <row r="54" spans="2:5" s="169" customFormat="1">
      <c r="B54" s="154"/>
      <c r="C54" s="154"/>
      <c r="D54" s="155"/>
      <c r="E54" s="155"/>
    </row>
    <row r="55" spans="2:5" s="169" customFormat="1">
      <c r="B55" s="154"/>
      <c r="C55" s="154"/>
      <c r="D55" s="155"/>
      <c r="E55" s="155"/>
    </row>
    <row r="56" spans="2:5" s="169" customFormat="1">
      <c r="B56" s="154"/>
      <c r="C56" s="154"/>
      <c r="D56" s="155"/>
      <c r="E56" s="155"/>
    </row>
    <row r="57" spans="2:5" s="169" customFormat="1">
      <c r="B57" s="154"/>
      <c r="C57" s="154"/>
      <c r="D57" s="155"/>
      <c r="E57" s="155"/>
    </row>
    <row r="58" spans="2:5" s="169" customFormat="1">
      <c r="B58" s="154"/>
      <c r="C58" s="154"/>
      <c r="D58" s="155"/>
      <c r="E58" s="155"/>
    </row>
    <row r="59" spans="2:5" s="169" customFormat="1">
      <c r="B59" s="154"/>
      <c r="C59" s="154"/>
      <c r="D59" s="155"/>
      <c r="E59" s="155"/>
    </row>
    <row r="60" spans="2:5" s="169" customFormat="1">
      <c r="B60" s="154"/>
      <c r="C60" s="154"/>
      <c r="D60" s="155"/>
      <c r="E60" s="155"/>
    </row>
    <row r="61" spans="2:5" s="169" customFormat="1">
      <c r="B61" s="154"/>
      <c r="C61" s="154"/>
      <c r="D61" s="155"/>
      <c r="E61" s="155"/>
    </row>
    <row r="62" spans="2:5" s="169" customFormat="1">
      <c r="B62" s="154"/>
      <c r="C62" s="154"/>
      <c r="D62" s="155"/>
      <c r="E62" s="155"/>
    </row>
    <row r="63" spans="2:5" s="169" customFormat="1">
      <c r="B63" s="154"/>
      <c r="C63" s="154"/>
      <c r="D63" s="155"/>
      <c r="E63" s="155"/>
    </row>
    <row r="64" spans="2:5" s="169" customFormat="1">
      <c r="B64" s="154"/>
      <c r="C64" s="154"/>
      <c r="D64" s="155"/>
      <c r="E64" s="155"/>
    </row>
    <row r="65" spans="2:5" s="169" customFormat="1">
      <c r="B65" s="154"/>
      <c r="C65" s="154"/>
      <c r="D65" s="155"/>
      <c r="E65" s="155"/>
    </row>
    <row r="66" spans="2:5" s="169" customFormat="1">
      <c r="B66" s="154"/>
      <c r="C66" s="154"/>
      <c r="D66" s="155"/>
      <c r="E66" s="155"/>
    </row>
    <row r="67" spans="2:5" s="169" customFormat="1">
      <c r="B67" s="154"/>
      <c r="C67" s="154"/>
      <c r="D67" s="155"/>
      <c r="E67" s="155"/>
    </row>
    <row r="68" spans="2:5" s="169" customFormat="1">
      <c r="B68" s="154"/>
      <c r="C68" s="154"/>
      <c r="D68" s="155"/>
      <c r="E68" s="155"/>
    </row>
    <row r="69" spans="2:5" s="169" customFormat="1">
      <c r="B69" s="154"/>
      <c r="C69" s="154"/>
      <c r="D69" s="155"/>
      <c r="E69" s="155"/>
    </row>
    <row r="70" spans="2:5" s="169" customFormat="1">
      <c r="B70" s="154"/>
      <c r="C70" s="154"/>
      <c r="D70" s="155"/>
      <c r="E70" s="155"/>
    </row>
    <row r="71" spans="2:5" s="169" customFormat="1">
      <c r="B71" s="154"/>
      <c r="C71" s="154"/>
      <c r="D71" s="155"/>
      <c r="E71" s="155"/>
    </row>
    <row r="72" spans="2:5" s="169" customFormat="1">
      <c r="B72" s="154"/>
      <c r="C72" s="154"/>
      <c r="D72" s="155"/>
      <c r="E72" s="155"/>
    </row>
    <row r="73" spans="2:5" s="169" customFormat="1">
      <c r="B73" s="154"/>
      <c r="C73" s="154"/>
      <c r="D73" s="155"/>
      <c r="E73" s="155"/>
    </row>
    <row r="74" spans="2:5" s="169" customFormat="1">
      <c r="B74" s="154"/>
      <c r="C74" s="154"/>
      <c r="D74" s="155"/>
      <c r="E74" s="155"/>
    </row>
    <row r="75" spans="2:5" s="169" customFormat="1">
      <c r="B75" s="154"/>
      <c r="C75" s="154"/>
      <c r="D75" s="155"/>
      <c r="E75" s="155"/>
    </row>
    <row r="76" spans="2:5" s="169" customFormat="1">
      <c r="B76" s="154"/>
      <c r="C76" s="154"/>
      <c r="D76" s="155"/>
      <c r="E76" s="155"/>
    </row>
    <row r="77" spans="2:5" s="169" customFormat="1">
      <c r="B77" s="154"/>
      <c r="C77" s="154"/>
      <c r="D77" s="155"/>
      <c r="E77" s="155"/>
    </row>
    <row r="78" spans="2:5" s="169" customFormat="1">
      <c r="B78" s="154"/>
      <c r="C78" s="154"/>
      <c r="D78" s="155"/>
      <c r="E78" s="155"/>
    </row>
    <row r="79" spans="2:5" s="169" customFormat="1">
      <c r="B79" s="154"/>
      <c r="C79" s="154"/>
      <c r="D79" s="155"/>
      <c r="E79" s="155"/>
    </row>
    <row r="80" spans="2:5" s="169" customFormat="1">
      <c r="B80" s="154"/>
      <c r="C80" s="154"/>
      <c r="D80" s="155"/>
      <c r="E80" s="155"/>
    </row>
    <row r="81" spans="2:5" s="169" customFormat="1">
      <c r="B81" s="154"/>
      <c r="C81" s="154"/>
      <c r="D81" s="155"/>
      <c r="E81" s="155"/>
    </row>
    <row r="82" spans="2:5" s="169" customFormat="1">
      <c r="B82" s="154"/>
      <c r="C82" s="154"/>
      <c r="D82" s="155"/>
      <c r="E82" s="155"/>
    </row>
    <row r="83" spans="2:5" s="169" customFormat="1">
      <c r="B83" s="154"/>
      <c r="C83" s="154"/>
      <c r="D83" s="155"/>
      <c r="E83" s="155"/>
    </row>
    <row r="84" spans="2:5" s="169" customFormat="1">
      <c r="B84" s="154"/>
      <c r="C84" s="154"/>
      <c r="D84" s="155"/>
      <c r="E84" s="155"/>
    </row>
    <row r="85" spans="2:5" s="169" customFormat="1">
      <c r="B85" s="154"/>
      <c r="C85" s="154"/>
      <c r="D85" s="155"/>
      <c r="E85" s="155"/>
    </row>
    <row r="86" spans="2:5" s="169" customFormat="1">
      <c r="B86" s="154"/>
      <c r="C86" s="154"/>
      <c r="D86" s="155"/>
      <c r="E86" s="155"/>
    </row>
    <row r="87" spans="2:5" s="169" customFormat="1">
      <c r="B87" s="154"/>
      <c r="C87" s="154"/>
      <c r="D87" s="155"/>
      <c r="E87" s="155"/>
    </row>
    <row r="88" spans="2:5" s="169" customFormat="1">
      <c r="B88" s="154"/>
      <c r="C88" s="154"/>
      <c r="D88" s="155"/>
      <c r="E88" s="155"/>
    </row>
    <row r="89" spans="2:5" s="169" customFormat="1">
      <c r="B89" s="154"/>
      <c r="C89" s="154"/>
      <c r="D89" s="155"/>
      <c r="E89" s="155"/>
    </row>
    <row r="90" spans="2:5" s="169" customFormat="1">
      <c r="B90" s="154"/>
      <c r="C90" s="154"/>
      <c r="D90" s="155"/>
      <c r="E90" s="155"/>
    </row>
    <row r="91" spans="2:5" s="169" customFormat="1">
      <c r="B91" s="154"/>
      <c r="C91" s="154"/>
      <c r="D91" s="155"/>
      <c r="E91" s="155"/>
    </row>
    <row r="92" spans="2:5" s="169" customFormat="1">
      <c r="B92" s="154"/>
      <c r="C92" s="154"/>
      <c r="D92" s="155"/>
      <c r="E92" s="155"/>
    </row>
    <row r="93" spans="2:5" s="169" customFormat="1">
      <c r="B93" s="154"/>
      <c r="C93" s="154"/>
      <c r="D93" s="155"/>
      <c r="E93" s="155"/>
    </row>
    <row r="94" spans="2:5" s="169" customFormat="1">
      <c r="B94" s="154"/>
      <c r="C94" s="154"/>
      <c r="D94" s="155"/>
      <c r="E94" s="155"/>
    </row>
    <row r="95" spans="2:5" s="169" customFormat="1">
      <c r="B95" s="154"/>
      <c r="C95" s="154"/>
      <c r="D95" s="155"/>
      <c r="E95" s="155"/>
    </row>
    <row r="96" spans="2:5" s="169" customFormat="1">
      <c r="B96" s="154"/>
      <c r="C96" s="154"/>
      <c r="D96" s="155"/>
      <c r="E96" s="155"/>
    </row>
    <row r="97" spans="2:5" s="169" customFormat="1">
      <c r="B97" s="154"/>
      <c r="C97" s="154"/>
      <c r="D97" s="155"/>
      <c r="E97" s="155"/>
    </row>
    <row r="98" spans="2:5" s="169" customFormat="1">
      <c r="B98" s="154"/>
      <c r="C98" s="154"/>
      <c r="D98" s="155"/>
      <c r="E98" s="155"/>
    </row>
    <row r="99" spans="2:5" s="169" customFormat="1">
      <c r="B99" s="154"/>
      <c r="C99" s="154"/>
      <c r="D99" s="155"/>
      <c r="E99" s="155"/>
    </row>
    <row r="100" spans="2:5" s="169" customFormat="1">
      <c r="B100" s="154"/>
      <c r="C100" s="154"/>
      <c r="D100" s="155"/>
      <c r="E100" s="155"/>
    </row>
    <row r="101" spans="2:5" s="169" customFormat="1">
      <c r="B101" s="154"/>
      <c r="C101" s="154"/>
      <c r="D101" s="155"/>
      <c r="E101" s="155"/>
    </row>
    <row r="102" spans="2:5" s="169" customFormat="1">
      <c r="B102" s="154"/>
      <c r="C102" s="154"/>
      <c r="D102" s="155"/>
      <c r="E102" s="155"/>
    </row>
    <row r="103" spans="2:5" s="169" customFormat="1">
      <c r="B103" s="154"/>
      <c r="C103" s="154"/>
      <c r="D103" s="155"/>
      <c r="E103" s="155"/>
    </row>
    <row r="104" spans="2:5" s="169" customFormat="1">
      <c r="B104" s="154"/>
      <c r="C104" s="154"/>
      <c r="D104" s="155"/>
      <c r="E104" s="155"/>
    </row>
    <row r="105" spans="2:5" s="169" customFormat="1">
      <c r="B105" s="154"/>
      <c r="C105" s="154"/>
      <c r="D105" s="155"/>
      <c r="E105" s="155"/>
    </row>
    <row r="106" spans="2:5" s="169" customFormat="1">
      <c r="B106" s="154"/>
      <c r="C106" s="154"/>
      <c r="D106" s="155"/>
      <c r="E106" s="155"/>
    </row>
    <row r="107" spans="2:5" s="169" customFormat="1">
      <c r="B107" s="154"/>
      <c r="C107" s="154"/>
      <c r="D107" s="155"/>
      <c r="E107" s="155"/>
    </row>
    <row r="108" spans="2:5" s="169" customFormat="1">
      <c r="B108" s="154"/>
      <c r="C108" s="154"/>
      <c r="D108" s="155"/>
      <c r="E108" s="155"/>
    </row>
    <row r="109" spans="2:5" s="169" customFormat="1">
      <c r="B109" s="154"/>
      <c r="C109" s="154"/>
      <c r="D109" s="155"/>
      <c r="E109" s="155"/>
    </row>
    <row r="110" spans="2:5" s="169" customFormat="1">
      <c r="B110" s="154"/>
      <c r="C110" s="154"/>
      <c r="D110" s="155"/>
      <c r="E110" s="155"/>
    </row>
    <row r="111" spans="2:5" s="169" customFormat="1">
      <c r="B111" s="154"/>
      <c r="C111" s="154"/>
      <c r="D111" s="155"/>
      <c r="E111" s="155"/>
    </row>
    <row r="112" spans="2:5" s="169" customFormat="1">
      <c r="B112" s="154"/>
      <c r="C112" s="154"/>
      <c r="D112" s="155"/>
      <c r="E112" s="155"/>
    </row>
    <row r="113" spans="2:5" s="169" customFormat="1">
      <c r="B113" s="154"/>
      <c r="C113" s="154"/>
      <c r="D113" s="155"/>
      <c r="E113" s="155"/>
    </row>
    <row r="114" spans="2:5" s="169" customFormat="1">
      <c r="B114" s="154"/>
      <c r="C114" s="154"/>
      <c r="D114" s="155"/>
      <c r="E114" s="155"/>
    </row>
    <row r="115" spans="2:5" s="169" customFormat="1">
      <c r="B115" s="154"/>
      <c r="C115" s="154"/>
      <c r="D115" s="155"/>
      <c r="E115" s="155"/>
    </row>
    <row r="116" spans="2:5" s="169" customFormat="1">
      <c r="B116" s="154"/>
      <c r="C116" s="154"/>
      <c r="D116" s="155"/>
      <c r="E116" s="155"/>
    </row>
    <row r="117" spans="2:5" s="169" customFormat="1">
      <c r="B117" s="154"/>
      <c r="C117" s="154"/>
      <c r="D117" s="155"/>
      <c r="E117" s="155"/>
    </row>
    <row r="118" spans="2:5" s="169" customFormat="1">
      <c r="B118" s="154"/>
      <c r="C118" s="154"/>
      <c r="D118" s="155"/>
      <c r="E118" s="155"/>
    </row>
    <row r="119" spans="2:5" s="169" customFormat="1">
      <c r="B119" s="154"/>
      <c r="C119" s="154"/>
      <c r="D119" s="155"/>
      <c r="E119" s="155"/>
    </row>
    <row r="120" spans="2:5" s="169" customFormat="1">
      <c r="B120" s="154"/>
      <c r="C120" s="154"/>
      <c r="D120" s="155"/>
      <c r="E120" s="155"/>
    </row>
    <row r="121" spans="2:5" s="169" customFormat="1">
      <c r="B121" s="154"/>
      <c r="C121" s="154"/>
      <c r="D121" s="155"/>
      <c r="E121" s="155"/>
    </row>
    <row r="122" spans="2:5" s="169" customFormat="1">
      <c r="B122" s="154"/>
      <c r="C122" s="154"/>
      <c r="D122" s="155"/>
      <c r="E122" s="155"/>
    </row>
    <row r="123" spans="2:5" s="169" customFormat="1">
      <c r="B123" s="154"/>
      <c r="C123" s="154"/>
      <c r="D123" s="155"/>
      <c r="E123" s="155"/>
    </row>
    <row r="124" spans="2:5" s="169" customFormat="1">
      <c r="B124" s="154"/>
      <c r="C124" s="154"/>
      <c r="D124" s="155"/>
      <c r="E124" s="155"/>
    </row>
    <row r="125" spans="2:5" s="169" customFormat="1">
      <c r="B125" s="154"/>
      <c r="C125" s="154"/>
      <c r="D125" s="155"/>
      <c r="E125" s="155"/>
    </row>
    <row r="126" spans="2:5" s="169" customFormat="1">
      <c r="B126" s="154"/>
      <c r="C126" s="154"/>
      <c r="D126" s="155"/>
      <c r="E126" s="155"/>
    </row>
    <row r="127" spans="2:5" s="169" customFormat="1">
      <c r="B127" s="154"/>
      <c r="C127" s="154"/>
      <c r="D127" s="155"/>
      <c r="E127" s="155"/>
    </row>
    <row r="128" spans="2:5" s="169" customFormat="1">
      <c r="B128" s="154"/>
      <c r="C128" s="154"/>
      <c r="D128" s="155"/>
      <c r="E128" s="155"/>
    </row>
    <row r="129" spans="2:5" s="169" customFormat="1">
      <c r="B129" s="154"/>
      <c r="C129" s="154"/>
      <c r="D129" s="155"/>
      <c r="E129" s="155"/>
    </row>
    <row r="130" spans="2:5" s="169" customFormat="1">
      <c r="B130" s="154"/>
      <c r="C130" s="154"/>
      <c r="D130" s="155"/>
      <c r="E130" s="155"/>
    </row>
    <row r="131" spans="2:5" s="169" customFormat="1">
      <c r="B131" s="154"/>
      <c r="C131" s="154"/>
      <c r="D131" s="155"/>
      <c r="E131" s="155"/>
    </row>
    <row r="132" spans="2:5" s="169" customFormat="1">
      <c r="B132" s="154"/>
      <c r="C132" s="154"/>
      <c r="D132" s="155"/>
      <c r="E132" s="155"/>
    </row>
    <row r="133" spans="2:5" s="169" customFormat="1">
      <c r="B133" s="154"/>
      <c r="C133" s="154"/>
      <c r="D133" s="155"/>
      <c r="E133" s="155"/>
    </row>
    <row r="134" spans="2:5" s="169" customFormat="1">
      <c r="B134" s="154"/>
      <c r="C134" s="154"/>
      <c r="D134" s="155"/>
      <c r="E134" s="155"/>
    </row>
    <row r="135" spans="2:5" s="169" customFormat="1">
      <c r="B135" s="154"/>
      <c r="C135" s="154"/>
      <c r="D135" s="155"/>
      <c r="E135" s="155"/>
    </row>
    <row r="136" spans="2:5" s="169" customFormat="1">
      <c r="B136" s="154"/>
      <c r="C136" s="154"/>
      <c r="D136" s="155"/>
      <c r="E136" s="155"/>
    </row>
    <row r="137" spans="2:5" s="169" customFormat="1">
      <c r="B137" s="154"/>
      <c r="C137" s="154"/>
      <c r="D137" s="155"/>
      <c r="E137" s="155"/>
    </row>
    <row r="138" spans="2:5" s="169" customFormat="1">
      <c r="B138" s="154"/>
      <c r="C138" s="154"/>
      <c r="D138" s="155"/>
      <c r="E138" s="155"/>
    </row>
    <row r="139" spans="2:5" s="169" customFormat="1">
      <c r="B139" s="154"/>
      <c r="C139" s="154"/>
      <c r="D139" s="155"/>
      <c r="E139" s="155"/>
    </row>
    <row r="140" spans="2:5" s="169" customFormat="1">
      <c r="B140" s="154"/>
      <c r="C140" s="154"/>
      <c r="D140" s="155"/>
      <c r="E140" s="155"/>
    </row>
    <row r="141" spans="2:5" s="169" customFormat="1">
      <c r="B141" s="154"/>
      <c r="C141" s="154"/>
      <c r="D141" s="155"/>
      <c r="E141" s="155"/>
    </row>
    <row r="142" spans="2:5" s="169" customFormat="1">
      <c r="B142" s="154"/>
      <c r="C142" s="154"/>
      <c r="D142" s="155"/>
      <c r="E142" s="155"/>
    </row>
  </sheetData>
  <mergeCells count="1">
    <mergeCell ref="B2:C2"/>
  </mergeCells>
  <phoneticPr fontId="27" type="noConversion"/>
  <dataValidations count="1">
    <dataValidation type="list" allowBlank="1" showInputMessage="1" showErrorMessage="1" sqref="B21:B65489">
      <formula1>#REF!</formula1>
    </dataValidation>
  </dataValidations>
  <printOptions horizontalCentered="1"/>
  <pageMargins left="0.2" right="0.2" top="0.38" bottom="0.25" header="0.3" footer="0.3"/>
  <pageSetup orientation="landscape" horizontalDpi="4294967292" verticalDpi="4294967292"/>
  <headerFooter>
    <oddFooter>&amp;L&amp;"Arial,Regular"&amp;8© 2013 Bunnell Idea Group  | 2013..02.04&amp;R&amp;"Arial,Regular"&amp;8GrowBIG® Achieve | Month 1 BD Next Steps</oddFooter>
  </headerFooter>
  <drawing r:id="rId1"/>
  <extLst>
    <ext xmlns:mx="http://schemas.microsoft.com/office/mac/excel/2008/main" uri="{64002731-A6B0-56B0-2670-7721B7C09600}">
      <mx:PLV Mode="0" OnePage="0" WScale="90"/>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enableFormatConditionsCalculation="0">
    <pageSetUpPr fitToPage="1"/>
  </sheetPr>
  <dimension ref="A1:F372"/>
  <sheetViews>
    <sheetView showGridLines="0" zoomScale="125" zoomScaleNormal="125" zoomScalePageLayoutView="125" workbookViewId="0">
      <selection activeCell="G10" sqref="G10"/>
    </sheetView>
  </sheetViews>
  <sheetFormatPr baseColWidth="10" defaultColWidth="8.83203125" defaultRowHeight="14" x14ac:dyDescent="0"/>
  <cols>
    <col min="1" max="1" width="1.83203125" customWidth="1"/>
    <col min="2" max="2" width="31.5" customWidth="1"/>
    <col min="3" max="3" width="14" customWidth="1"/>
    <col min="4" max="4" width="31.33203125" customWidth="1"/>
    <col min="5" max="5" width="28.6640625" customWidth="1"/>
    <col min="6" max="6" width="43.6640625" customWidth="1"/>
    <col min="7" max="8" width="36" customWidth="1"/>
  </cols>
  <sheetData>
    <row r="1" spans="1:6" ht="15" thickBot="1">
      <c r="A1" s="1"/>
      <c r="B1" s="4"/>
      <c r="C1" s="4"/>
      <c r="D1" s="4"/>
      <c r="E1" s="4"/>
      <c r="F1" s="4"/>
    </row>
    <row r="2" spans="1:6" ht="43" customHeight="1" thickTop="1" thickBot="1">
      <c r="A2" s="1"/>
      <c r="B2" s="440" t="s">
        <v>245</v>
      </c>
      <c r="C2" s="440"/>
      <c r="D2" s="21"/>
      <c r="E2" s="21"/>
      <c r="F2" s="21"/>
    </row>
    <row r="3" spans="1:6" ht="16" customHeight="1" thickTop="1">
      <c r="A3" s="1"/>
      <c r="B3" s="172"/>
      <c r="C3" s="172"/>
      <c r="D3" s="172"/>
      <c r="E3" s="172"/>
      <c r="F3" s="172"/>
    </row>
    <row r="4" spans="1:6" ht="26">
      <c r="A4" s="173"/>
      <c r="B4" s="735" t="s">
        <v>246</v>
      </c>
      <c r="C4" s="737" t="s">
        <v>247</v>
      </c>
      <c r="D4" s="401" t="s">
        <v>355</v>
      </c>
      <c r="E4" s="401" t="s">
        <v>356</v>
      </c>
      <c r="F4" s="395" t="s">
        <v>357</v>
      </c>
    </row>
    <row r="5" spans="1:6">
      <c r="A5" s="173"/>
      <c r="B5" s="736"/>
      <c r="C5" s="738"/>
      <c r="D5" s="402" t="s">
        <v>323</v>
      </c>
      <c r="E5" s="402" t="s">
        <v>324</v>
      </c>
      <c r="F5" s="396" t="s">
        <v>325</v>
      </c>
    </row>
    <row r="6" spans="1:6" ht="32" customHeight="1">
      <c r="A6" s="6"/>
      <c r="B6" s="397"/>
      <c r="C6" s="398"/>
      <c r="D6" s="400"/>
      <c r="E6" s="400"/>
      <c r="F6" s="403"/>
    </row>
    <row r="7" spans="1:6" ht="32" customHeight="1">
      <c r="A7" s="6"/>
      <c r="B7" s="397"/>
      <c r="C7" s="398"/>
      <c r="D7" s="397"/>
      <c r="E7" s="397"/>
      <c r="F7" s="399"/>
    </row>
    <row r="8" spans="1:6" ht="32" customHeight="1">
      <c r="A8" s="6"/>
      <c r="B8" s="397"/>
      <c r="C8" s="398"/>
      <c r="D8" s="397"/>
      <c r="E8" s="397"/>
      <c r="F8" s="399"/>
    </row>
    <row r="9" spans="1:6" ht="32" customHeight="1">
      <c r="A9" s="6"/>
      <c r="B9" s="397"/>
      <c r="C9" s="398"/>
      <c r="D9" s="397"/>
      <c r="E9" s="397"/>
      <c r="F9" s="399"/>
    </row>
    <row r="10" spans="1:6" ht="32" customHeight="1">
      <c r="A10" s="6"/>
      <c r="B10" s="397"/>
      <c r="C10" s="398"/>
      <c r="D10" s="397"/>
      <c r="E10" s="397"/>
      <c r="F10" s="399"/>
    </row>
    <row r="11" spans="1:6" ht="32" customHeight="1">
      <c r="A11" s="6"/>
      <c r="B11" s="397"/>
      <c r="C11" s="398"/>
      <c r="D11" s="397"/>
      <c r="E11" s="397"/>
      <c r="F11" s="399"/>
    </row>
    <row r="12" spans="1:6" ht="32" customHeight="1">
      <c r="A12" s="6"/>
      <c r="B12" s="397"/>
      <c r="C12" s="398"/>
      <c r="D12" s="397"/>
      <c r="E12" s="397"/>
      <c r="F12" s="399"/>
    </row>
    <row r="13" spans="1:6" ht="32" customHeight="1">
      <c r="A13" s="6"/>
      <c r="B13" s="397"/>
      <c r="C13" s="398"/>
      <c r="D13" s="397"/>
      <c r="E13" s="397"/>
      <c r="F13" s="399"/>
    </row>
    <row r="14" spans="1:6" ht="32" customHeight="1">
      <c r="A14" s="6"/>
      <c r="B14" s="397"/>
      <c r="C14" s="398"/>
      <c r="D14" s="397"/>
      <c r="E14" s="397"/>
      <c r="F14" s="399"/>
    </row>
    <row r="15" spans="1:6" ht="32" customHeight="1">
      <c r="A15" s="6"/>
      <c r="B15" s="397"/>
      <c r="C15" s="398"/>
      <c r="D15" s="397"/>
      <c r="E15" s="397"/>
      <c r="F15" s="399"/>
    </row>
    <row r="16" spans="1:6" ht="32" customHeight="1">
      <c r="A16" s="6"/>
      <c r="B16" s="397"/>
      <c r="C16" s="398"/>
      <c r="D16" s="397"/>
      <c r="E16" s="397"/>
      <c r="F16" s="399"/>
    </row>
    <row r="17" spans="1:6" ht="32" customHeight="1">
      <c r="A17" s="6"/>
      <c r="B17" s="397"/>
      <c r="C17" s="398"/>
      <c r="D17" s="397"/>
      <c r="E17" s="397"/>
      <c r="F17" s="399"/>
    </row>
    <row r="18" spans="1:6" ht="32" customHeight="1">
      <c r="A18" s="6"/>
      <c r="B18" s="397"/>
      <c r="C18" s="398"/>
      <c r="D18" s="397"/>
      <c r="E18" s="397"/>
      <c r="F18" s="399"/>
    </row>
    <row r="19" spans="1:6" ht="32" customHeight="1">
      <c r="A19" s="6"/>
      <c r="B19" s="397"/>
      <c r="C19" s="398"/>
      <c r="D19" s="397"/>
      <c r="E19" s="397"/>
      <c r="F19" s="399"/>
    </row>
    <row r="20" spans="1:6" ht="32" customHeight="1">
      <c r="A20" s="6"/>
      <c r="B20" s="397"/>
      <c r="C20" s="398"/>
      <c r="D20" s="397"/>
      <c r="E20" s="397"/>
      <c r="F20" s="399"/>
    </row>
    <row r="21" spans="1:6" ht="32" customHeight="1">
      <c r="A21" s="6"/>
      <c r="B21" s="397"/>
      <c r="C21" s="398"/>
      <c r="D21" s="397"/>
      <c r="E21" s="397"/>
      <c r="F21" s="399"/>
    </row>
    <row r="22" spans="1:6" ht="32" customHeight="1">
      <c r="A22" s="6"/>
      <c r="B22" s="397"/>
      <c r="C22" s="398"/>
      <c r="D22" s="397"/>
      <c r="E22" s="397"/>
      <c r="F22" s="399"/>
    </row>
    <row r="23" spans="1:6" ht="32" customHeight="1">
      <c r="A23" s="6"/>
      <c r="B23" s="397"/>
      <c r="C23" s="398"/>
      <c r="D23" s="397"/>
      <c r="E23" s="397"/>
      <c r="F23" s="399"/>
    </row>
    <row r="24" spans="1:6" ht="32" customHeight="1">
      <c r="A24" s="6"/>
      <c r="B24" s="397"/>
      <c r="C24" s="398"/>
      <c r="D24" s="397"/>
      <c r="E24" s="397"/>
      <c r="F24" s="399"/>
    </row>
    <row r="25" spans="1:6" ht="32" customHeight="1">
      <c r="A25" s="6"/>
      <c r="B25" s="397"/>
      <c r="C25" s="398"/>
      <c r="D25" s="397"/>
      <c r="E25" s="397"/>
      <c r="F25" s="399"/>
    </row>
    <row r="26" spans="1:6" ht="32" customHeight="1">
      <c r="A26" s="6"/>
      <c r="B26" s="397"/>
      <c r="C26" s="398"/>
      <c r="D26" s="397"/>
      <c r="E26" s="397"/>
      <c r="F26" s="399"/>
    </row>
    <row r="27" spans="1:6" ht="32" customHeight="1">
      <c r="A27" s="6"/>
      <c r="B27" s="397"/>
      <c r="C27" s="398"/>
      <c r="D27" s="397"/>
      <c r="E27" s="397"/>
      <c r="F27" s="399"/>
    </row>
    <row r="28" spans="1:6" ht="32" customHeight="1">
      <c r="A28" s="6"/>
      <c r="B28" s="397"/>
      <c r="C28" s="398"/>
      <c r="D28" s="397"/>
      <c r="E28" s="397"/>
      <c r="F28" s="399"/>
    </row>
    <row r="29" spans="1:6" ht="32" customHeight="1">
      <c r="A29" s="6"/>
      <c r="B29" s="397"/>
      <c r="C29" s="398"/>
      <c r="D29" s="397"/>
      <c r="E29" s="397"/>
      <c r="F29" s="399"/>
    </row>
    <row r="30" spans="1:6" ht="32" customHeight="1">
      <c r="A30" s="6"/>
      <c r="B30" s="397"/>
      <c r="C30" s="398"/>
      <c r="D30" s="397"/>
      <c r="E30" s="397"/>
      <c r="F30" s="399"/>
    </row>
    <row r="31" spans="1:6" ht="32" customHeight="1">
      <c r="A31" s="6"/>
      <c r="B31" s="397"/>
      <c r="C31" s="398"/>
      <c r="D31" s="397"/>
      <c r="E31" s="397"/>
      <c r="F31" s="399"/>
    </row>
    <row r="32" spans="1:6" ht="32" customHeight="1">
      <c r="A32" s="6"/>
      <c r="B32" s="397"/>
      <c r="C32" s="398"/>
      <c r="D32" s="397"/>
      <c r="E32" s="397"/>
      <c r="F32" s="399"/>
    </row>
    <row r="33" spans="1:6" ht="32" customHeight="1">
      <c r="A33" s="6"/>
      <c r="B33" s="397"/>
      <c r="C33" s="398"/>
      <c r="D33" s="397"/>
      <c r="E33" s="397"/>
      <c r="F33" s="399"/>
    </row>
    <row r="34" spans="1:6" ht="32" customHeight="1">
      <c r="A34" s="6"/>
      <c r="B34" s="397"/>
      <c r="C34" s="398"/>
      <c r="D34" s="397"/>
      <c r="E34" s="397"/>
      <c r="F34" s="399"/>
    </row>
    <row r="35" spans="1:6" ht="32" customHeight="1">
      <c r="A35" s="6"/>
      <c r="B35" s="397"/>
      <c r="C35" s="398"/>
      <c r="D35" s="397"/>
      <c r="E35" s="397"/>
      <c r="F35" s="399"/>
    </row>
    <row r="356" spans="1:6">
      <c r="A356" s="12"/>
      <c r="B356" s="12"/>
      <c r="C356" s="210"/>
      <c r="D356" s="12"/>
      <c r="E356" s="12"/>
      <c r="F356" s="12"/>
    </row>
    <row r="357" spans="1:6">
      <c r="A357" s="12"/>
      <c r="B357" s="12"/>
      <c r="C357" s="210"/>
      <c r="D357" s="12"/>
      <c r="E357" s="12"/>
      <c r="F357" s="12"/>
    </row>
    <row r="358" spans="1:6">
      <c r="A358" s="12"/>
      <c r="B358" s="12"/>
      <c r="C358" s="210"/>
      <c r="D358" s="12"/>
      <c r="E358" s="12"/>
      <c r="F358" s="12"/>
    </row>
    <row r="359" spans="1:6">
      <c r="A359" s="12"/>
      <c r="B359" s="12"/>
      <c r="C359" s="210"/>
      <c r="D359" s="12"/>
      <c r="E359" s="12"/>
      <c r="F359" s="12"/>
    </row>
    <row r="360" spans="1:6">
      <c r="A360" s="12"/>
      <c r="B360" s="12"/>
      <c r="C360" s="210"/>
      <c r="D360" s="12"/>
      <c r="E360" s="12"/>
      <c r="F360" s="12"/>
    </row>
    <row r="361" spans="1:6">
      <c r="A361" s="12"/>
      <c r="B361" s="12"/>
      <c r="C361" s="210"/>
      <c r="D361" s="12"/>
      <c r="E361" s="12"/>
      <c r="F361" s="12"/>
    </row>
    <row r="362" spans="1:6">
      <c r="A362" s="12"/>
      <c r="B362" s="12"/>
      <c r="C362" s="210"/>
      <c r="D362" s="12"/>
      <c r="E362" s="12"/>
      <c r="F362" s="12"/>
    </row>
    <row r="363" spans="1:6">
      <c r="A363" s="210"/>
      <c r="B363" s="210"/>
      <c r="C363" s="210"/>
      <c r="D363" s="210"/>
      <c r="E363" s="210"/>
      <c r="F363" s="210"/>
    </row>
    <row r="364" spans="1:6">
      <c r="A364" s="210"/>
      <c r="B364" s="210"/>
      <c r="C364" s="210"/>
      <c r="D364" s="210"/>
      <c r="E364" s="210"/>
      <c r="F364" s="210"/>
    </row>
    <row r="365" spans="1:6">
      <c r="A365" s="210"/>
      <c r="B365" s="211" t="s">
        <v>133</v>
      </c>
      <c r="C365" s="211" t="s">
        <v>170</v>
      </c>
      <c r="D365" s="211" t="s">
        <v>133</v>
      </c>
      <c r="E365" s="211" t="s">
        <v>133</v>
      </c>
      <c r="F365" s="211" t="s">
        <v>133</v>
      </c>
    </row>
    <row r="366" spans="1:6">
      <c r="A366" s="210"/>
      <c r="B366" s="212" t="s">
        <v>171</v>
      </c>
      <c r="C366" s="212" t="s">
        <v>172</v>
      </c>
      <c r="D366" s="212" t="s">
        <v>171</v>
      </c>
      <c r="E366" s="212" t="s">
        <v>171</v>
      </c>
      <c r="F366" s="212" t="s">
        <v>144</v>
      </c>
    </row>
    <row r="367" spans="1:6">
      <c r="A367" s="210"/>
      <c r="B367" s="212" t="s">
        <v>135</v>
      </c>
      <c r="C367" s="212" t="s">
        <v>173</v>
      </c>
      <c r="D367" s="212" t="s">
        <v>135</v>
      </c>
      <c r="E367" s="212" t="s">
        <v>135</v>
      </c>
      <c r="F367" s="212" t="s">
        <v>135</v>
      </c>
    </row>
    <row r="368" spans="1:6">
      <c r="A368" s="210"/>
      <c r="B368" s="212" t="s">
        <v>174</v>
      </c>
      <c r="C368" s="212" t="s">
        <v>175</v>
      </c>
      <c r="D368" s="212" t="s">
        <v>174</v>
      </c>
      <c r="E368" s="212" t="s">
        <v>174</v>
      </c>
      <c r="F368" s="212" t="s">
        <v>147</v>
      </c>
    </row>
    <row r="369" spans="1:6">
      <c r="A369" s="210"/>
      <c r="B369" s="212" t="s">
        <v>176</v>
      </c>
      <c r="C369" s="212" t="s">
        <v>177</v>
      </c>
      <c r="D369" s="212" t="s">
        <v>176</v>
      </c>
      <c r="E369" s="212" t="s">
        <v>176</v>
      </c>
      <c r="F369" s="212" t="s">
        <v>149</v>
      </c>
    </row>
    <row r="370" spans="1:6">
      <c r="A370" s="210"/>
      <c r="B370" s="212" t="s">
        <v>178</v>
      </c>
      <c r="C370" s="212" t="s">
        <v>179</v>
      </c>
      <c r="D370" s="212" t="s">
        <v>178</v>
      </c>
      <c r="E370" s="212" t="s">
        <v>178</v>
      </c>
      <c r="F370" s="212" t="s">
        <v>151</v>
      </c>
    </row>
    <row r="371" spans="1:6">
      <c r="A371" s="12"/>
      <c r="B371" s="212" t="s">
        <v>180</v>
      </c>
      <c r="D371" s="212" t="s">
        <v>180</v>
      </c>
      <c r="E371" s="212" t="s">
        <v>180</v>
      </c>
      <c r="F371" s="212" t="s">
        <v>153</v>
      </c>
    </row>
    <row r="372" spans="1:6">
      <c r="A372" s="12"/>
    </row>
  </sheetData>
  <mergeCells count="3">
    <mergeCell ref="B2:C2"/>
    <mergeCell ref="B4:B5"/>
    <mergeCell ref="C4:C5"/>
  </mergeCells>
  <phoneticPr fontId="27" type="noConversion"/>
  <printOptions horizontalCentered="1"/>
  <pageMargins left="0.25" right="0.25" top="0.26" bottom="0.75" header="0.21" footer="0.3"/>
  <pageSetup paperSize="5" scale="95" fitToHeight="6" orientation="landscape" horizontalDpi="4294967292" verticalDpi="4294967292"/>
  <headerFooter>
    <oddFooter>&amp;L&amp;"Arial,Regular"&amp;8© 2013 Bunnell Idea Group  |  CONFIDENTIAL | 2013.04.01 |  www.BunnellIdeaGroup.com&amp;R&amp;"Arial,Regular"&amp;8GrowBIG® Integrated System |  Module 4 Worksheet 1 of 2</oddFooter>
  </headerFooter>
  <colBreaks count="1" manualBreakCount="1">
    <brk id="8" min="3" max="53" man="1"/>
  </colBreaks>
  <drawing r:id="rId1"/>
  <extLst>
    <ext xmlns:mx="http://schemas.microsoft.com/office/mac/excel/2008/main" uri="{64002731-A6B0-56B0-2670-7721B7C09600}">
      <mx:PLV Mode="0" OnePage="0" WScale="85"/>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S249"/>
  <sheetViews>
    <sheetView zoomScale="125" zoomScaleNormal="125" zoomScalePageLayoutView="125" workbookViewId="0">
      <selection activeCell="K6" sqref="K6"/>
    </sheetView>
  </sheetViews>
  <sheetFormatPr baseColWidth="10" defaultRowHeight="14" x14ac:dyDescent="0"/>
  <cols>
    <col min="1" max="1" width="2.6640625" customWidth="1"/>
    <col min="2" max="2" width="29.1640625" customWidth="1"/>
    <col min="3" max="7" width="16.33203125" customWidth="1"/>
    <col min="8" max="8" width="14.6640625" customWidth="1"/>
    <col min="9" max="227" width="10.83203125" style="23"/>
  </cols>
  <sheetData>
    <row r="1" spans="1:8" ht="15" thickBot="1">
      <c r="A1" s="24"/>
      <c r="B1" s="58"/>
      <c r="C1" s="58"/>
      <c r="D1" s="58"/>
      <c r="E1" s="58"/>
      <c r="F1" s="58"/>
      <c r="G1" s="58"/>
      <c r="H1" s="58"/>
    </row>
    <row r="2" spans="1:8" ht="37" customHeight="1" thickTop="1" thickBot="1">
      <c r="A2" s="1"/>
      <c r="B2" s="440" t="s">
        <v>64</v>
      </c>
      <c r="C2" s="440"/>
      <c r="D2" s="440"/>
      <c r="E2" s="440"/>
      <c r="F2" s="440"/>
      <c r="G2" s="440"/>
      <c r="H2" s="440"/>
    </row>
    <row r="3" spans="1:8" ht="15" thickTop="1">
      <c r="A3" s="23"/>
      <c r="B3" s="23"/>
      <c r="C3" s="23"/>
      <c r="D3" s="23"/>
      <c r="E3" s="23"/>
      <c r="F3" s="23"/>
      <c r="G3" s="23"/>
      <c r="H3" s="23"/>
    </row>
    <row r="4" spans="1:8" ht="17" customHeight="1">
      <c r="A4" s="23"/>
      <c r="B4" s="476" t="s">
        <v>393</v>
      </c>
      <c r="C4" s="476"/>
      <c r="D4" s="476"/>
      <c r="E4" s="476"/>
      <c r="F4" s="476"/>
      <c r="G4" s="476"/>
      <c r="H4" s="476"/>
    </row>
    <row r="5" spans="1:8" ht="17" customHeight="1">
      <c r="A5" s="23"/>
      <c r="B5" s="476" t="s">
        <v>394</v>
      </c>
      <c r="C5" s="476"/>
      <c r="D5" s="476"/>
      <c r="E5" s="476"/>
      <c r="F5" s="476"/>
      <c r="G5" s="476"/>
      <c r="H5" s="476"/>
    </row>
    <row r="6" spans="1:8" ht="17" customHeight="1">
      <c r="A6" s="23"/>
      <c r="B6" s="476" t="s">
        <v>395</v>
      </c>
      <c r="C6" s="476"/>
      <c r="D6" s="476"/>
      <c r="E6" s="476"/>
      <c r="F6" s="476"/>
      <c r="G6" s="476"/>
      <c r="H6" s="476"/>
    </row>
    <row r="7" spans="1:8" ht="17" customHeight="1">
      <c r="A7" s="23"/>
      <c r="B7" s="476" t="s">
        <v>396</v>
      </c>
      <c r="C7" s="476"/>
      <c r="D7" s="476"/>
      <c r="E7" s="476"/>
      <c r="F7" s="476"/>
      <c r="G7" s="476"/>
      <c r="H7" s="476"/>
    </row>
    <row r="8" spans="1:8" ht="17" customHeight="1">
      <c r="A8" s="23"/>
      <c r="B8" s="475" t="s">
        <v>397</v>
      </c>
      <c r="C8" s="476"/>
      <c r="D8" s="476"/>
      <c r="E8" s="476"/>
      <c r="F8" s="476"/>
      <c r="G8" s="476"/>
      <c r="H8" s="476"/>
    </row>
    <row r="9" spans="1:8" ht="17" customHeight="1">
      <c r="A9" s="23"/>
      <c r="B9" s="475" t="s">
        <v>249</v>
      </c>
      <c r="C9" s="476"/>
      <c r="D9" s="476"/>
      <c r="E9" s="476"/>
      <c r="F9" s="476"/>
      <c r="G9" s="476"/>
      <c r="H9" s="476"/>
    </row>
    <row r="10" spans="1:8" ht="15" thickBot="1">
      <c r="A10" s="23"/>
      <c r="B10" s="59"/>
      <c r="C10" s="59"/>
      <c r="D10" s="59"/>
      <c r="E10" s="59"/>
      <c r="F10" s="59"/>
      <c r="G10" s="59"/>
      <c r="H10" s="59"/>
    </row>
    <row r="11" spans="1:8" ht="40" customHeight="1">
      <c r="A11" s="23"/>
      <c r="B11" s="417"/>
      <c r="C11" s="418" t="s">
        <v>59</v>
      </c>
      <c r="D11" s="418" t="s">
        <v>60</v>
      </c>
      <c r="E11" s="418" t="s">
        <v>61</v>
      </c>
      <c r="F11" s="418" t="s">
        <v>62</v>
      </c>
      <c r="G11" s="418" t="s">
        <v>63</v>
      </c>
      <c r="H11" s="419" t="s">
        <v>25</v>
      </c>
    </row>
    <row r="12" spans="1:8" ht="20" customHeight="1">
      <c r="A12" s="23"/>
      <c r="B12" s="420" t="s">
        <v>398</v>
      </c>
      <c r="C12" s="421">
        <v>0.4</v>
      </c>
      <c r="D12" s="421">
        <v>0.2</v>
      </c>
      <c r="E12" s="421">
        <v>0.2</v>
      </c>
      <c r="F12" s="421">
        <v>0.1</v>
      </c>
      <c r="G12" s="421">
        <v>0.1</v>
      </c>
      <c r="H12" s="422">
        <f>SUM(C12:G12)</f>
        <v>1</v>
      </c>
    </row>
    <row r="13" spans="1:8" ht="22" customHeight="1">
      <c r="A13" s="23"/>
      <c r="B13" s="423" t="s">
        <v>399</v>
      </c>
      <c r="C13" s="424">
        <v>5</v>
      </c>
      <c r="D13" s="424">
        <v>5</v>
      </c>
      <c r="E13" s="424">
        <v>5</v>
      </c>
      <c r="F13" s="424">
        <v>5</v>
      </c>
      <c r="G13" s="424">
        <v>4</v>
      </c>
      <c r="H13" s="425">
        <f>SUMPRODUCT(C13:G13*$C$12:$G$12)</f>
        <v>4.9000000000000004</v>
      </c>
    </row>
    <row r="14" spans="1:8" ht="22" customHeight="1">
      <c r="A14" s="23"/>
      <c r="B14" s="426" t="s">
        <v>26</v>
      </c>
      <c r="C14" s="427">
        <v>5</v>
      </c>
      <c r="D14" s="427">
        <v>5</v>
      </c>
      <c r="E14" s="427">
        <v>5</v>
      </c>
      <c r="F14" s="427">
        <v>4</v>
      </c>
      <c r="G14" s="427">
        <v>4</v>
      </c>
      <c r="H14" s="428">
        <f t="shared" ref="H14:H22" si="0">SUMPRODUCT(C14:G14*$C$12:$G$12)</f>
        <v>4.8000000000000007</v>
      </c>
    </row>
    <row r="15" spans="1:8" ht="22" customHeight="1">
      <c r="A15" s="23"/>
      <c r="B15" s="426" t="s">
        <v>27</v>
      </c>
      <c r="C15" s="424">
        <v>5</v>
      </c>
      <c r="D15" s="424">
        <v>4</v>
      </c>
      <c r="E15" s="424">
        <v>3</v>
      </c>
      <c r="F15" s="424">
        <v>3</v>
      </c>
      <c r="G15" s="424">
        <v>5</v>
      </c>
      <c r="H15" s="425">
        <f t="shared" si="0"/>
        <v>4.2</v>
      </c>
    </row>
    <row r="16" spans="1:8" ht="22" customHeight="1">
      <c r="A16" s="23"/>
      <c r="B16" s="426" t="s">
        <v>28</v>
      </c>
      <c r="C16" s="427">
        <v>5</v>
      </c>
      <c r="D16" s="427">
        <v>5</v>
      </c>
      <c r="E16" s="427">
        <v>4</v>
      </c>
      <c r="F16" s="427">
        <v>4</v>
      </c>
      <c r="G16" s="427">
        <v>2</v>
      </c>
      <c r="H16" s="428">
        <f t="shared" si="0"/>
        <v>4.4000000000000004</v>
      </c>
    </row>
    <row r="17" spans="1:8" ht="22" customHeight="1">
      <c r="A17" s="23"/>
      <c r="B17" s="426" t="s">
        <v>29</v>
      </c>
      <c r="C17" s="429">
        <v>3</v>
      </c>
      <c r="D17" s="429">
        <v>1</v>
      </c>
      <c r="E17" s="429">
        <v>1</v>
      </c>
      <c r="F17" s="429">
        <v>5</v>
      </c>
      <c r="G17" s="429">
        <v>4</v>
      </c>
      <c r="H17" s="425">
        <f t="shared" si="0"/>
        <v>2.5</v>
      </c>
    </row>
    <row r="18" spans="1:8" ht="22" customHeight="1">
      <c r="A18" s="23"/>
      <c r="B18" s="426" t="s">
        <v>30</v>
      </c>
      <c r="C18" s="427">
        <v>4</v>
      </c>
      <c r="D18" s="427">
        <v>2</v>
      </c>
      <c r="E18" s="427">
        <v>2</v>
      </c>
      <c r="F18" s="427">
        <v>2</v>
      </c>
      <c r="G18" s="427">
        <v>1</v>
      </c>
      <c r="H18" s="428">
        <f t="shared" si="0"/>
        <v>2.7</v>
      </c>
    </row>
    <row r="19" spans="1:8" ht="22" customHeight="1">
      <c r="A19" s="23"/>
      <c r="B19" s="426" t="s">
        <v>31</v>
      </c>
      <c r="C19" s="424">
        <v>1</v>
      </c>
      <c r="D19" s="424">
        <v>3</v>
      </c>
      <c r="E19" s="424">
        <v>1</v>
      </c>
      <c r="F19" s="424">
        <v>2</v>
      </c>
      <c r="G19" s="424">
        <v>1</v>
      </c>
      <c r="H19" s="425">
        <f t="shared" si="0"/>
        <v>1.5</v>
      </c>
    </row>
    <row r="20" spans="1:8" ht="22" customHeight="1">
      <c r="A20" s="23"/>
      <c r="B20" s="426" t="s">
        <v>32</v>
      </c>
      <c r="C20" s="427">
        <v>2</v>
      </c>
      <c r="D20" s="427">
        <v>1</v>
      </c>
      <c r="E20" s="427">
        <v>1</v>
      </c>
      <c r="F20" s="427">
        <v>1</v>
      </c>
      <c r="G20" s="427">
        <v>1</v>
      </c>
      <c r="H20" s="428">
        <f t="shared" si="0"/>
        <v>1.4000000000000001</v>
      </c>
    </row>
    <row r="21" spans="1:8" ht="22" customHeight="1">
      <c r="A21" s="23"/>
      <c r="B21" s="426" t="s">
        <v>33</v>
      </c>
      <c r="C21" s="424">
        <v>2</v>
      </c>
      <c r="D21" s="424">
        <v>1</v>
      </c>
      <c r="E21" s="424">
        <v>1</v>
      </c>
      <c r="F21" s="424">
        <v>1</v>
      </c>
      <c r="G21" s="424">
        <v>1</v>
      </c>
      <c r="H21" s="425">
        <f t="shared" si="0"/>
        <v>1.4000000000000001</v>
      </c>
    </row>
    <row r="22" spans="1:8" ht="22" customHeight="1" thickBot="1">
      <c r="A22" s="23"/>
      <c r="B22" s="426" t="s">
        <v>34</v>
      </c>
      <c r="C22" s="430">
        <v>2</v>
      </c>
      <c r="D22" s="430">
        <v>1</v>
      </c>
      <c r="E22" s="430">
        <v>1</v>
      </c>
      <c r="F22" s="430">
        <v>1</v>
      </c>
      <c r="G22" s="430">
        <v>1</v>
      </c>
      <c r="H22" s="431">
        <f t="shared" si="0"/>
        <v>1.4000000000000001</v>
      </c>
    </row>
    <row r="23" spans="1:8" s="23" customFormat="1"/>
    <row r="24" spans="1:8" s="23" customFormat="1"/>
    <row r="25" spans="1:8" s="23" customFormat="1"/>
    <row r="26" spans="1:8" s="23" customFormat="1"/>
    <row r="27" spans="1:8" s="23" customFormat="1"/>
    <row r="28" spans="1:8" s="23" customFormat="1"/>
    <row r="29" spans="1:8" s="23" customFormat="1"/>
    <row r="30" spans="1:8" s="23" customFormat="1"/>
    <row r="31" spans="1:8" s="23" customFormat="1"/>
    <row r="32" spans="1:8" s="23" customFormat="1"/>
    <row r="33" s="23" customFormat="1"/>
    <row r="34" s="23" customFormat="1"/>
    <row r="35" s="23" customFormat="1"/>
    <row r="36" s="23" customFormat="1"/>
    <row r="37" s="23" customFormat="1"/>
    <row r="38" s="23" customFormat="1"/>
    <row r="39" s="23" customFormat="1"/>
    <row r="40" s="23" customFormat="1"/>
    <row r="41" s="23" customFormat="1"/>
    <row r="42" s="23" customFormat="1"/>
    <row r="43" s="23" customFormat="1"/>
    <row r="44" s="23" customFormat="1"/>
    <row r="45" s="23" customFormat="1"/>
    <row r="46" s="23" customFormat="1"/>
    <row r="47" s="23" customFormat="1"/>
    <row r="48" s="23" customFormat="1"/>
    <row r="49" s="23" customFormat="1"/>
    <row r="50" s="23" customFormat="1"/>
    <row r="51" s="23" customFormat="1"/>
    <row r="52" s="23" customFormat="1"/>
    <row r="53" s="23" customFormat="1"/>
    <row r="54" s="23" customFormat="1"/>
    <row r="55" s="23" customFormat="1"/>
    <row r="56" s="23" customFormat="1"/>
    <row r="57" s="23" customFormat="1"/>
    <row r="58" s="23" customFormat="1"/>
    <row r="59" s="23" customFormat="1"/>
    <row r="60" s="23" customFormat="1"/>
    <row r="61" s="23" customFormat="1"/>
    <row r="62" s="23" customFormat="1"/>
    <row r="63" s="23" customFormat="1"/>
    <row r="64" s="23" customFormat="1"/>
    <row r="65" s="23" customFormat="1"/>
    <row r="66" s="23" customFormat="1"/>
    <row r="67" s="23" customFormat="1"/>
    <row r="68" s="23" customFormat="1"/>
    <row r="69" s="23" customFormat="1"/>
    <row r="70" s="23" customFormat="1"/>
    <row r="71" s="23" customFormat="1"/>
    <row r="72" s="23" customFormat="1"/>
    <row r="73" s="23" customFormat="1"/>
    <row r="74" s="23" customFormat="1"/>
    <row r="75" s="23" customFormat="1"/>
    <row r="76" s="23" customFormat="1"/>
    <row r="77" s="23" customFormat="1"/>
    <row r="78" s="23" customFormat="1"/>
    <row r="79" s="23" customFormat="1"/>
    <row r="80" s="23" customFormat="1"/>
    <row r="81" s="23" customFormat="1"/>
    <row r="82" s="23" customFormat="1"/>
    <row r="83" s="23" customFormat="1"/>
    <row r="84" s="23" customFormat="1"/>
    <row r="85" s="23" customFormat="1"/>
    <row r="86" s="23" customFormat="1"/>
    <row r="87" s="23" customFormat="1"/>
    <row r="88" s="23" customFormat="1"/>
    <row r="89" s="23" customFormat="1"/>
    <row r="90" s="23" customFormat="1"/>
    <row r="91" s="23" customFormat="1"/>
    <row r="92" s="23" customFormat="1"/>
    <row r="93" s="23" customFormat="1"/>
    <row r="94" s="23" customFormat="1"/>
    <row r="95" s="23" customFormat="1"/>
    <row r="96" s="23" customFormat="1"/>
    <row r="97" s="23" customFormat="1"/>
    <row r="98" s="23" customFormat="1"/>
    <row r="99" s="23" customFormat="1"/>
    <row r="100" s="23" customFormat="1"/>
    <row r="101" s="23" customFormat="1"/>
    <row r="102" s="23" customFormat="1"/>
    <row r="103" s="23" customFormat="1"/>
    <row r="104" s="23" customFormat="1"/>
    <row r="105" s="23" customFormat="1"/>
    <row r="106" s="23" customFormat="1"/>
    <row r="107" s="23" customFormat="1"/>
    <row r="108" s="23" customFormat="1"/>
    <row r="109" s="23" customFormat="1"/>
    <row r="110" s="23" customFormat="1"/>
    <row r="111" s="23" customFormat="1"/>
    <row r="112" s="23" customFormat="1"/>
    <row r="113" s="23" customFormat="1"/>
    <row r="114" s="23" customFormat="1"/>
    <row r="115" s="23" customFormat="1"/>
    <row r="116" s="23" customFormat="1"/>
    <row r="117" s="23" customFormat="1"/>
    <row r="118" s="23" customFormat="1"/>
    <row r="119" s="23" customFormat="1"/>
    <row r="120" s="23" customFormat="1"/>
    <row r="121" s="23" customFormat="1"/>
    <row r="122" s="23" customFormat="1"/>
    <row r="123" s="23" customFormat="1"/>
    <row r="124" s="23" customFormat="1"/>
    <row r="125" s="23" customFormat="1"/>
    <row r="126" s="23" customFormat="1"/>
    <row r="127" s="23" customFormat="1"/>
    <row r="128" s="23" customFormat="1"/>
    <row r="129" s="23" customFormat="1"/>
    <row r="130" s="23" customFormat="1"/>
    <row r="131" s="23" customFormat="1"/>
    <row r="132" s="23" customFormat="1"/>
    <row r="133" s="23" customFormat="1"/>
    <row r="134" s="23" customFormat="1"/>
    <row r="135" s="23" customFormat="1"/>
    <row r="136" s="23" customFormat="1"/>
    <row r="137" s="23" customFormat="1"/>
    <row r="138" s="23" customFormat="1"/>
    <row r="139" s="23" customFormat="1"/>
    <row r="140" s="23" customFormat="1"/>
    <row r="141" s="23" customFormat="1"/>
    <row r="142" s="23" customFormat="1"/>
    <row r="143" s="23" customFormat="1"/>
    <row r="144" s="23" customFormat="1"/>
    <row r="145" s="23" customFormat="1"/>
    <row r="146" s="23" customFormat="1"/>
    <row r="147" s="23" customFormat="1"/>
    <row r="148" s="23" customFormat="1"/>
    <row r="149" s="23" customFormat="1"/>
    <row r="150" s="23" customFormat="1"/>
    <row r="151" s="23" customFormat="1"/>
    <row r="152" s="23" customFormat="1"/>
    <row r="153" s="23" customFormat="1"/>
    <row r="154" s="23" customFormat="1"/>
    <row r="155" s="23" customFormat="1"/>
    <row r="156" s="23" customFormat="1"/>
    <row r="157" s="23" customFormat="1"/>
    <row r="158" s="23" customFormat="1"/>
    <row r="159" s="23" customFormat="1"/>
    <row r="160" s="23" customFormat="1"/>
    <row r="161" s="23" customFormat="1"/>
    <row r="162" s="23" customFormat="1"/>
    <row r="163" s="23" customFormat="1"/>
    <row r="164" s="23" customFormat="1"/>
    <row r="165" s="23" customFormat="1"/>
    <row r="166" s="23" customFormat="1"/>
    <row r="167" s="23" customFormat="1"/>
    <row r="168" s="23" customFormat="1"/>
    <row r="169" s="23" customFormat="1"/>
    <row r="170" s="23" customFormat="1"/>
    <row r="171" s="23" customFormat="1"/>
    <row r="172" s="23" customFormat="1"/>
    <row r="173" s="23" customFormat="1"/>
    <row r="174" s="23" customFormat="1"/>
    <row r="175" s="23" customFormat="1"/>
    <row r="176" s="23" customFormat="1"/>
    <row r="177" s="23" customFormat="1"/>
    <row r="178" s="23" customFormat="1"/>
    <row r="179" s="23" customFormat="1"/>
    <row r="180" s="23" customFormat="1"/>
    <row r="181" s="23" customFormat="1"/>
    <row r="182" s="23" customFormat="1"/>
    <row r="183" s="23" customFormat="1"/>
    <row r="184" s="23" customFormat="1"/>
    <row r="185" s="23" customFormat="1"/>
    <row r="186" s="23" customFormat="1"/>
    <row r="187" s="23" customFormat="1"/>
    <row r="188" s="23" customFormat="1"/>
    <row r="189" s="23" customFormat="1"/>
    <row r="190" s="23" customFormat="1"/>
    <row r="191" s="23" customFormat="1"/>
    <row r="192" s="23" customFormat="1"/>
    <row r="193" s="23" customFormat="1"/>
    <row r="194" s="23" customFormat="1"/>
    <row r="195" s="23" customFormat="1"/>
    <row r="196" s="23" customFormat="1"/>
    <row r="197" s="23" customFormat="1"/>
    <row r="198" s="23" customFormat="1"/>
    <row r="199" s="23" customFormat="1"/>
    <row r="200" s="23" customFormat="1"/>
    <row r="201" s="23" customFormat="1"/>
    <row r="202" s="23" customFormat="1"/>
    <row r="203" s="23" customFormat="1"/>
    <row r="204" s="23" customFormat="1"/>
    <row r="205" s="23" customFormat="1"/>
    <row r="206" s="23" customFormat="1"/>
    <row r="207" s="23" customFormat="1"/>
    <row r="208" s="23" customFormat="1"/>
    <row r="209" s="23" customFormat="1"/>
    <row r="210" s="23" customFormat="1"/>
    <row r="211" s="23" customFormat="1"/>
    <row r="212" s="23" customFormat="1"/>
    <row r="213" s="23" customFormat="1"/>
    <row r="214" s="23" customFormat="1"/>
    <row r="215" s="23" customFormat="1"/>
    <row r="216" s="23" customFormat="1"/>
    <row r="217" s="23" customFormat="1"/>
    <row r="218" s="23" customFormat="1"/>
    <row r="219" s="23" customFormat="1"/>
    <row r="220" s="23" customFormat="1"/>
    <row r="221" s="23" customFormat="1"/>
    <row r="222" s="23" customFormat="1"/>
    <row r="223" s="23" customFormat="1"/>
    <row r="224" s="23" customFormat="1"/>
    <row r="225" s="23" customFormat="1"/>
    <row r="226" s="23" customFormat="1"/>
    <row r="227" s="23" customFormat="1"/>
    <row r="228" s="23" customFormat="1"/>
    <row r="229" s="23" customFormat="1"/>
    <row r="230" s="23" customFormat="1"/>
    <row r="231" s="23" customFormat="1"/>
    <row r="232" s="23" customFormat="1"/>
    <row r="233" s="23" customFormat="1"/>
    <row r="234" s="23" customFormat="1"/>
    <row r="235" s="23" customFormat="1"/>
    <row r="236" s="23" customFormat="1"/>
    <row r="237" s="23" customFormat="1"/>
    <row r="238" s="23" customFormat="1"/>
    <row r="239" s="23" customFormat="1"/>
    <row r="240" s="23" customFormat="1"/>
    <row r="241" s="23" customFormat="1"/>
    <row r="242" s="23" customFormat="1"/>
    <row r="243" s="23" customFormat="1"/>
    <row r="244" s="23" customFormat="1"/>
    <row r="245" s="23" customFormat="1"/>
    <row r="246" s="23" customFormat="1"/>
    <row r="247" s="23" customFormat="1"/>
    <row r="248" s="23" customFormat="1"/>
    <row r="249" s="23" customFormat="1"/>
  </sheetData>
  <mergeCells count="7">
    <mergeCell ref="B9:H9"/>
    <mergeCell ref="B2:H2"/>
    <mergeCell ref="B4:H4"/>
    <mergeCell ref="B5:H5"/>
    <mergeCell ref="B6:H6"/>
    <mergeCell ref="B7:H7"/>
    <mergeCell ref="B8:H8"/>
  </mergeCells>
  <printOptions horizontalCentered="1"/>
  <pageMargins left="0.25" right="0.25" top="0.5" bottom="0.5" header="0.5" footer="0.5"/>
  <pageSetup fitToHeight="2" orientation="landscape" horizontalDpi="4294967292" verticalDpi="4294967292"/>
  <drawing r:id="rId1"/>
  <extLst>
    <ext xmlns:mx="http://schemas.microsoft.com/office/mac/excel/2008/main" uri="{64002731-A6B0-56B0-2670-7721B7C09600}">
      <mx:PLV Mode="0"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dimension ref="A1:BR162"/>
  <sheetViews>
    <sheetView zoomScale="125" zoomScaleNormal="125" zoomScalePageLayoutView="125" workbookViewId="0">
      <selection activeCell="N9" sqref="N9"/>
    </sheetView>
  </sheetViews>
  <sheetFormatPr baseColWidth="10" defaultRowHeight="14" x14ac:dyDescent="0"/>
  <cols>
    <col min="1" max="1" width="2.6640625" customWidth="1"/>
    <col min="2" max="2" width="29.1640625" customWidth="1"/>
    <col min="3" max="3" width="24.83203125" bestFit="1" customWidth="1"/>
    <col min="4" max="4" width="7.6640625" customWidth="1"/>
    <col min="5" max="5" width="9.1640625" style="235" customWidth="1"/>
    <col min="6" max="6" width="25.33203125" customWidth="1"/>
    <col min="7" max="7" width="8" customWidth="1"/>
    <col min="8" max="8" width="8.6640625" customWidth="1"/>
    <col min="9" max="9" width="26.6640625" style="229" bestFit="1" customWidth="1"/>
    <col min="10" max="10" width="8.1640625" customWidth="1"/>
    <col min="11" max="11" width="8.33203125" style="221" customWidth="1"/>
    <col min="12" max="27" width="10.83203125" style="23"/>
    <col min="28" max="70" width="10.83203125" style="221"/>
  </cols>
  <sheetData>
    <row r="1" spans="1:11" ht="15" thickBot="1">
      <c r="A1" s="24"/>
      <c r="B1" s="58"/>
      <c r="C1" s="58"/>
      <c r="D1" s="58"/>
      <c r="E1" s="231"/>
      <c r="F1" s="58"/>
      <c r="G1" s="58"/>
      <c r="H1" s="58"/>
      <c r="I1" s="224"/>
      <c r="J1" s="24"/>
      <c r="K1" s="433"/>
    </row>
    <row r="2" spans="1:11" ht="37" customHeight="1" thickTop="1" thickBot="1">
      <c r="A2" s="1"/>
      <c r="B2" s="500" t="s">
        <v>216</v>
      </c>
      <c r="C2" s="500"/>
      <c r="D2" s="500"/>
      <c r="E2" s="500"/>
      <c r="F2" s="500"/>
      <c r="G2" s="500"/>
      <c r="H2" s="500"/>
      <c r="I2" s="500"/>
      <c r="J2" s="501"/>
      <c r="K2" s="501"/>
    </row>
    <row r="3" spans="1:11" ht="15" thickTop="1">
      <c r="A3" s="23"/>
      <c r="B3" s="23"/>
      <c r="C3" s="23"/>
      <c r="D3" s="23"/>
      <c r="E3" s="232"/>
      <c r="F3" s="23"/>
      <c r="G3" s="23"/>
      <c r="H3" s="23"/>
      <c r="I3" s="225"/>
      <c r="J3" s="23"/>
      <c r="K3" s="23"/>
    </row>
    <row r="4" spans="1:11" ht="17" customHeight="1">
      <c r="A4" s="23"/>
      <c r="B4" s="475" t="s">
        <v>165</v>
      </c>
      <c r="C4" s="475"/>
      <c r="D4" s="475"/>
      <c r="E4" s="475"/>
      <c r="F4" s="223"/>
      <c r="G4" s="434"/>
      <c r="H4" s="85" t="s">
        <v>167</v>
      </c>
      <c r="I4" s="236">
        <f>+D12+D16+D17+D20+G12+G13+G14+G15+G16+G17+G20+J12+J16+J17+J20</f>
        <v>0</v>
      </c>
      <c r="J4" s="432"/>
      <c r="K4" s="23"/>
    </row>
    <row r="5" spans="1:11" ht="17" customHeight="1">
      <c r="A5" s="23"/>
      <c r="B5" s="512" t="s">
        <v>206</v>
      </c>
      <c r="C5" s="512"/>
      <c r="D5" s="512"/>
      <c r="E5" s="512"/>
      <c r="F5" s="85"/>
      <c r="G5" s="85"/>
      <c r="H5" s="85"/>
      <c r="I5" s="226"/>
      <c r="J5" s="432"/>
      <c r="K5" s="23"/>
    </row>
    <row r="6" spans="1:11" ht="17" customHeight="1">
      <c r="A6" s="23"/>
      <c r="B6" s="476" t="s">
        <v>168</v>
      </c>
      <c r="C6" s="476"/>
      <c r="D6" s="476"/>
      <c r="E6" s="476"/>
      <c r="F6" s="476"/>
      <c r="G6" s="476"/>
      <c r="H6" s="476"/>
      <c r="I6" s="476"/>
      <c r="J6" s="432"/>
      <c r="K6" s="23"/>
    </row>
    <row r="7" spans="1:11" ht="17" customHeight="1">
      <c r="A7" s="23"/>
      <c r="B7" s="476" t="s">
        <v>169</v>
      </c>
      <c r="C7" s="476"/>
      <c r="D7" s="476"/>
      <c r="E7" s="476"/>
      <c r="F7" s="476"/>
      <c r="G7" s="476"/>
      <c r="H7" s="476"/>
      <c r="I7" s="476"/>
      <c r="J7" s="432"/>
      <c r="K7" s="23"/>
    </row>
    <row r="8" spans="1:11" ht="17" customHeight="1">
      <c r="A8" s="23"/>
      <c r="B8" s="476" t="s">
        <v>205</v>
      </c>
      <c r="C8" s="476"/>
      <c r="D8" s="476"/>
      <c r="E8" s="476"/>
      <c r="F8" s="476"/>
      <c r="G8" s="476"/>
      <c r="H8" s="476"/>
      <c r="I8" s="476"/>
      <c r="J8" s="432"/>
      <c r="K8" s="23"/>
    </row>
    <row r="9" spans="1:11" ht="15" thickBot="1">
      <c r="A9" s="23"/>
      <c r="B9" s="59"/>
      <c r="C9" s="59"/>
      <c r="D9" s="59"/>
      <c r="E9" s="233"/>
      <c r="F9" s="59"/>
      <c r="G9" s="59"/>
      <c r="H9" s="59"/>
      <c r="I9" s="227"/>
      <c r="J9" s="59"/>
      <c r="K9" s="59"/>
    </row>
    <row r="10" spans="1:11" ht="30" customHeight="1">
      <c r="A10" s="23"/>
      <c r="B10" s="477"/>
      <c r="C10" s="479" t="s">
        <v>159</v>
      </c>
      <c r="D10" s="479"/>
      <c r="E10" s="480"/>
      <c r="F10" s="481" t="s">
        <v>160</v>
      </c>
      <c r="G10" s="482"/>
      <c r="H10" s="483"/>
      <c r="I10" s="481" t="s">
        <v>161</v>
      </c>
      <c r="J10" s="482"/>
      <c r="K10" s="483"/>
    </row>
    <row r="11" spans="1:11" ht="60" customHeight="1" thickBot="1">
      <c r="A11" s="23"/>
      <c r="B11" s="478"/>
      <c r="C11" s="222" t="s">
        <v>162</v>
      </c>
      <c r="D11" s="228" t="s">
        <v>207</v>
      </c>
      <c r="E11" s="239" t="s">
        <v>166</v>
      </c>
      <c r="F11" s="238" t="s">
        <v>163</v>
      </c>
      <c r="G11" s="228" t="s">
        <v>207</v>
      </c>
      <c r="H11" s="239" t="s">
        <v>166</v>
      </c>
      <c r="I11" s="242" t="s">
        <v>164</v>
      </c>
      <c r="J11" s="228" t="s">
        <v>207</v>
      </c>
      <c r="K11" s="239" t="s">
        <v>166</v>
      </c>
    </row>
    <row r="12" spans="1:11" ht="22" customHeight="1">
      <c r="A12" s="23"/>
      <c r="B12" s="276" t="s">
        <v>154</v>
      </c>
      <c r="C12" s="240" t="s">
        <v>190</v>
      </c>
      <c r="D12" s="272">
        <v>0</v>
      </c>
      <c r="E12" s="260">
        <f>+D12*F4</f>
        <v>0</v>
      </c>
      <c r="F12" s="257" t="s">
        <v>194</v>
      </c>
      <c r="G12" s="272">
        <v>0</v>
      </c>
      <c r="H12" s="260">
        <f>+G12*F4</f>
        <v>0</v>
      </c>
      <c r="I12" s="259" t="s">
        <v>201</v>
      </c>
      <c r="J12" s="272">
        <v>0</v>
      </c>
      <c r="K12" s="260">
        <f>+J12*F4</f>
        <v>0</v>
      </c>
    </row>
    <row r="13" spans="1:11" ht="22" customHeight="1">
      <c r="A13" s="23"/>
      <c r="B13" s="510" t="s">
        <v>158</v>
      </c>
      <c r="C13" s="243"/>
      <c r="D13" s="494"/>
      <c r="E13" s="486"/>
      <c r="F13" s="257" t="s">
        <v>195</v>
      </c>
      <c r="G13" s="272">
        <v>0</v>
      </c>
      <c r="H13" s="260">
        <f>+G13*F4</f>
        <v>0</v>
      </c>
      <c r="I13" s="496"/>
      <c r="J13" s="494"/>
      <c r="K13" s="486"/>
    </row>
    <row r="14" spans="1:11" ht="22" customHeight="1">
      <c r="A14" s="23"/>
      <c r="B14" s="510"/>
      <c r="C14" s="243"/>
      <c r="D14" s="494"/>
      <c r="E14" s="486"/>
      <c r="F14" s="257" t="s">
        <v>196</v>
      </c>
      <c r="G14" s="272">
        <v>0</v>
      </c>
      <c r="H14" s="260">
        <f>+G14*F4</f>
        <v>0</v>
      </c>
      <c r="I14" s="496"/>
      <c r="J14" s="494"/>
      <c r="K14" s="486"/>
    </row>
    <row r="15" spans="1:11" ht="22" customHeight="1" thickBot="1">
      <c r="A15" s="23"/>
      <c r="B15" s="511"/>
      <c r="C15" s="244"/>
      <c r="D15" s="495"/>
      <c r="E15" s="487"/>
      <c r="F15" s="263" t="s">
        <v>197</v>
      </c>
      <c r="G15" s="275">
        <v>0</v>
      </c>
      <c r="H15" s="241">
        <f>+G15*F4</f>
        <v>0</v>
      </c>
      <c r="I15" s="497"/>
      <c r="J15" s="495"/>
      <c r="K15" s="487"/>
    </row>
    <row r="16" spans="1:11" ht="22" customHeight="1">
      <c r="A16" s="23"/>
      <c r="B16" s="277" t="s">
        <v>155</v>
      </c>
      <c r="C16" s="264" t="s">
        <v>191</v>
      </c>
      <c r="D16" s="273">
        <v>0</v>
      </c>
      <c r="E16" s="265">
        <f>+D16*F4</f>
        <v>0</v>
      </c>
      <c r="F16" s="264" t="s">
        <v>198</v>
      </c>
      <c r="G16" s="273">
        <v>0</v>
      </c>
      <c r="H16" s="265">
        <f>+G16*F4</f>
        <v>0</v>
      </c>
      <c r="I16" s="266" t="s">
        <v>202</v>
      </c>
      <c r="J16" s="273">
        <v>0</v>
      </c>
      <c r="K16" s="265">
        <f>+J16*F4</f>
        <v>0</v>
      </c>
    </row>
    <row r="17" spans="1:11" ht="22" customHeight="1">
      <c r="A17" s="23"/>
      <c r="B17" s="490"/>
      <c r="C17" s="267" t="s">
        <v>192</v>
      </c>
      <c r="D17" s="272">
        <v>0</v>
      </c>
      <c r="E17" s="268">
        <f>+D17*F4</f>
        <v>0</v>
      </c>
      <c r="F17" s="267" t="s">
        <v>199</v>
      </c>
      <c r="G17" s="272">
        <v>0</v>
      </c>
      <c r="H17" s="268">
        <f>+G17*F4</f>
        <v>0</v>
      </c>
      <c r="I17" s="269" t="s">
        <v>203</v>
      </c>
      <c r="J17" s="272">
        <v>0</v>
      </c>
      <c r="K17" s="268">
        <f>+J17*F4</f>
        <v>0</v>
      </c>
    </row>
    <row r="18" spans="1:11" ht="22" customHeight="1">
      <c r="A18" s="23"/>
      <c r="B18" s="490"/>
      <c r="C18" s="270"/>
      <c r="D18" s="502"/>
      <c r="E18" s="504"/>
      <c r="F18" s="506"/>
      <c r="G18" s="494"/>
      <c r="H18" s="504"/>
      <c r="I18" s="508"/>
      <c r="J18" s="494"/>
      <c r="K18" s="504"/>
    </row>
    <row r="19" spans="1:11" ht="22" customHeight="1" thickBot="1">
      <c r="A19" s="23"/>
      <c r="B19" s="491"/>
      <c r="C19" s="271"/>
      <c r="D19" s="503"/>
      <c r="E19" s="505"/>
      <c r="F19" s="507"/>
      <c r="G19" s="495"/>
      <c r="H19" s="505"/>
      <c r="I19" s="509"/>
      <c r="J19" s="495"/>
      <c r="K19" s="505"/>
    </row>
    <row r="20" spans="1:11" ht="22" customHeight="1">
      <c r="A20" s="23"/>
      <c r="B20" s="278" t="s">
        <v>156</v>
      </c>
      <c r="C20" s="258" t="s">
        <v>193</v>
      </c>
      <c r="D20" s="274">
        <v>0</v>
      </c>
      <c r="E20" s="261">
        <f>+D20*F4</f>
        <v>0</v>
      </c>
      <c r="F20" s="258" t="s">
        <v>200</v>
      </c>
      <c r="G20" s="274">
        <v>0</v>
      </c>
      <c r="H20" s="261">
        <f>+G20*F4</f>
        <v>0</v>
      </c>
      <c r="I20" s="262" t="s">
        <v>204</v>
      </c>
      <c r="J20" s="274">
        <v>0</v>
      </c>
      <c r="K20" s="261">
        <f>+J20*F4</f>
        <v>0</v>
      </c>
    </row>
    <row r="21" spans="1:11" ht="22" customHeight="1">
      <c r="A21" s="23"/>
      <c r="B21" s="492" t="s">
        <v>157</v>
      </c>
      <c r="C21" s="498"/>
      <c r="D21" s="494"/>
      <c r="E21" s="488"/>
      <c r="F21" s="498"/>
      <c r="G21" s="494"/>
      <c r="H21" s="488"/>
      <c r="I21" s="484"/>
      <c r="J21" s="494"/>
      <c r="K21" s="488"/>
    </row>
    <row r="22" spans="1:11" ht="22" customHeight="1">
      <c r="A22" s="23"/>
      <c r="B22" s="492" t="s">
        <v>33</v>
      </c>
      <c r="C22" s="498"/>
      <c r="D22" s="494"/>
      <c r="E22" s="488"/>
      <c r="F22" s="498"/>
      <c r="G22" s="494"/>
      <c r="H22" s="488"/>
      <c r="I22" s="484"/>
      <c r="J22" s="494"/>
      <c r="K22" s="488"/>
    </row>
    <row r="23" spans="1:11" ht="22" customHeight="1" thickBot="1">
      <c r="A23" s="23"/>
      <c r="B23" s="493" t="s">
        <v>34</v>
      </c>
      <c r="C23" s="499"/>
      <c r="D23" s="495"/>
      <c r="E23" s="489"/>
      <c r="F23" s="499"/>
      <c r="G23" s="495"/>
      <c r="H23" s="489"/>
      <c r="I23" s="485"/>
      <c r="J23" s="495"/>
      <c r="K23" s="489"/>
    </row>
    <row r="24" spans="1:11" s="23" customFormat="1">
      <c r="E24" s="232"/>
      <c r="I24" s="225"/>
    </row>
    <row r="25" spans="1:11" s="23" customFormat="1">
      <c r="E25" s="232"/>
      <c r="I25" s="225"/>
    </row>
    <row r="26" spans="1:11" s="23" customFormat="1">
      <c r="E26" s="232"/>
      <c r="I26" s="225"/>
    </row>
    <row r="27" spans="1:11" s="23" customFormat="1">
      <c r="E27" s="232"/>
      <c r="I27" s="225"/>
    </row>
    <row r="28" spans="1:11" s="23" customFormat="1">
      <c r="E28" s="232"/>
      <c r="I28" s="225"/>
    </row>
    <row r="29" spans="1:11" s="23" customFormat="1">
      <c r="E29" s="232"/>
      <c r="I29" s="225"/>
    </row>
    <row r="30" spans="1:11" s="23" customFormat="1">
      <c r="E30" s="232"/>
      <c r="I30" s="225"/>
    </row>
    <row r="31" spans="1:11" s="23" customFormat="1">
      <c r="E31" s="232"/>
      <c r="I31" s="225"/>
    </row>
    <row r="32" spans="1:11" s="23" customFormat="1">
      <c r="E32" s="232"/>
      <c r="I32" s="225"/>
    </row>
    <row r="33" spans="5:9" s="23" customFormat="1">
      <c r="E33" s="232"/>
      <c r="I33" s="225"/>
    </row>
    <row r="34" spans="5:9" s="23" customFormat="1">
      <c r="E34" s="232"/>
      <c r="I34" s="225"/>
    </row>
    <row r="35" spans="5:9" s="23" customFormat="1">
      <c r="E35" s="232"/>
      <c r="I35" s="225"/>
    </row>
    <row r="36" spans="5:9" s="23" customFormat="1">
      <c r="E36" s="232"/>
      <c r="I36" s="225"/>
    </row>
    <row r="37" spans="5:9" s="23" customFormat="1">
      <c r="E37" s="232"/>
      <c r="I37" s="225"/>
    </row>
    <row r="38" spans="5:9" s="23" customFormat="1">
      <c r="E38" s="232"/>
      <c r="I38" s="225"/>
    </row>
    <row r="39" spans="5:9" s="23" customFormat="1">
      <c r="E39" s="232"/>
      <c r="I39" s="225"/>
    </row>
    <row r="40" spans="5:9" s="23" customFormat="1">
      <c r="E40" s="232"/>
      <c r="I40" s="225"/>
    </row>
    <row r="41" spans="5:9" s="23" customFormat="1">
      <c r="E41" s="232"/>
      <c r="I41" s="225"/>
    </row>
    <row r="42" spans="5:9" s="23" customFormat="1">
      <c r="E42" s="232"/>
      <c r="I42" s="225"/>
    </row>
    <row r="43" spans="5:9" s="23" customFormat="1">
      <c r="E43" s="232"/>
      <c r="I43" s="225"/>
    </row>
    <row r="44" spans="5:9" s="23" customFormat="1">
      <c r="E44" s="232"/>
      <c r="I44" s="225"/>
    </row>
    <row r="45" spans="5:9" s="23" customFormat="1">
      <c r="E45" s="232"/>
      <c r="I45" s="225"/>
    </row>
    <row r="46" spans="5:9" s="23" customFormat="1">
      <c r="E46" s="232"/>
      <c r="I46" s="225"/>
    </row>
    <row r="47" spans="5:9" s="23" customFormat="1">
      <c r="E47" s="232"/>
      <c r="I47" s="225"/>
    </row>
    <row r="48" spans="5:9" s="23" customFormat="1">
      <c r="E48" s="232"/>
      <c r="I48" s="225"/>
    </row>
    <row r="49" spans="5:9" s="23" customFormat="1">
      <c r="E49" s="232"/>
      <c r="I49" s="225"/>
    </row>
    <row r="50" spans="5:9" s="23" customFormat="1">
      <c r="E50" s="232"/>
      <c r="I50" s="225"/>
    </row>
    <row r="51" spans="5:9" s="23" customFormat="1">
      <c r="E51" s="232"/>
      <c r="I51" s="225"/>
    </row>
    <row r="52" spans="5:9" s="23" customFormat="1">
      <c r="E52" s="232"/>
      <c r="I52" s="225"/>
    </row>
    <row r="53" spans="5:9" s="23" customFormat="1">
      <c r="E53" s="232"/>
      <c r="I53" s="225"/>
    </row>
    <row r="54" spans="5:9" s="23" customFormat="1">
      <c r="E54" s="232"/>
      <c r="I54" s="225"/>
    </row>
    <row r="55" spans="5:9" s="23" customFormat="1">
      <c r="E55" s="232"/>
      <c r="I55" s="225"/>
    </row>
    <row r="56" spans="5:9" s="23" customFormat="1">
      <c r="E56" s="232"/>
      <c r="I56" s="225"/>
    </row>
    <row r="57" spans="5:9" s="23" customFormat="1">
      <c r="E57" s="232"/>
      <c r="I57" s="225"/>
    </row>
    <row r="58" spans="5:9" s="23" customFormat="1">
      <c r="E58" s="232"/>
      <c r="I58" s="225"/>
    </row>
    <row r="59" spans="5:9" s="23" customFormat="1">
      <c r="E59" s="232"/>
      <c r="I59" s="225"/>
    </row>
    <row r="60" spans="5:9" s="23" customFormat="1">
      <c r="E60" s="232"/>
      <c r="I60" s="225"/>
    </row>
    <row r="61" spans="5:9" s="23" customFormat="1">
      <c r="E61" s="232"/>
      <c r="I61" s="225"/>
    </row>
    <row r="62" spans="5:9" s="23" customFormat="1">
      <c r="E62" s="232"/>
      <c r="I62" s="225"/>
    </row>
    <row r="63" spans="5:9" s="23" customFormat="1">
      <c r="E63" s="232"/>
      <c r="I63" s="225"/>
    </row>
    <row r="64" spans="5:9" s="23" customFormat="1">
      <c r="E64" s="232"/>
      <c r="I64" s="225"/>
    </row>
    <row r="65" spans="5:27" s="23" customFormat="1">
      <c r="E65" s="232"/>
      <c r="I65" s="225"/>
    </row>
    <row r="66" spans="5:27" s="23" customFormat="1">
      <c r="E66" s="232"/>
      <c r="I66" s="225"/>
    </row>
    <row r="67" spans="5:27" s="23" customFormat="1">
      <c r="E67" s="232"/>
      <c r="I67" s="225"/>
    </row>
    <row r="68" spans="5:27" s="23" customFormat="1">
      <c r="E68" s="232"/>
      <c r="I68" s="225"/>
    </row>
    <row r="69" spans="5:27" s="23" customFormat="1">
      <c r="E69" s="232"/>
      <c r="I69" s="225"/>
    </row>
    <row r="70" spans="5:27" s="23" customFormat="1">
      <c r="E70" s="232"/>
      <c r="I70" s="225"/>
    </row>
    <row r="71" spans="5:27" s="23" customFormat="1">
      <c r="E71" s="232"/>
      <c r="I71" s="225"/>
    </row>
    <row r="72" spans="5:27" s="221" customFormat="1">
      <c r="E72" s="234"/>
      <c r="I72" s="237"/>
      <c r="L72" s="23"/>
      <c r="M72" s="23"/>
      <c r="N72" s="23"/>
      <c r="O72" s="23"/>
      <c r="P72" s="23"/>
      <c r="Q72" s="23"/>
      <c r="R72" s="23"/>
      <c r="S72" s="23"/>
      <c r="T72" s="23"/>
      <c r="U72" s="23"/>
      <c r="V72" s="23"/>
      <c r="W72" s="23"/>
      <c r="X72" s="23"/>
      <c r="Y72" s="23"/>
      <c r="Z72" s="23"/>
      <c r="AA72" s="23"/>
    </row>
    <row r="73" spans="5:27" s="221" customFormat="1">
      <c r="E73" s="234"/>
      <c r="I73" s="237"/>
      <c r="L73" s="23"/>
      <c r="M73" s="23"/>
      <c r="N73" s="23"/>
      <c r="O73" s="23"/>
      <c r="P73" s="23"/>
      <c r="Q73" s="23"/>
      <c r="R73" s="23"/>
      <c r="S73" s="23"/>
      <c r="T73" s="23"/>
      <c r="U73" s="23"/>
      <c r="V73" s="23"/>
      <c r="W73" s="23"/>
      <c r="X73" s="23"/>
      <c r="Y73" s="23"/>
      <c r="Z73" s="23"/>
      <c r="AA73" s="23"/>
    </row>
    <row r="74" spans="5:27" s="221" customFormat="1">
      <c r="E74" s="234"/>
      <c r="I74" s="237"/>
      <c r="L74" s="23"/>
      <c r="M74" s="23"/>
      <c r="N74" s="23"/>
      <c r="O74" s="23"/>
      <c r="P74" s="23"/>
      <c r="Q74" s="23"/>
      <c r="R74" s="23"/>
      <c r="S74" s="23"/>
      <c r="T74" s="23"/>
      <c r="U74" s="23"/>
      <c r="V74" s="23"/>
      <c r="W74" s="23"/>
      <c r="X74" s="23"/>
      <c r="Y74" s="23"/>
      <c r="Z74" s="23"/>
      <c r="AA74" s="23"/>
    </row>
    <row r="75" spans="5:27" s="221" customFormat="1">
      <c r="E75" s="234"/>
      <c r="I75" s="237"/>
      <c r="L75" s="23"/>
      <c r="M75" s="23"/>
      <c r="N75" s="23"/>
      <c r="O75" s="23"/>
      <c r="P75" s="23"/>
      <c r="Q75" s="23"/>
      <c r="R75" s="23"/>
      <c r="S75" s="23"/>
      <c r="T75" s="23"/>
      <c r="U75" s="23"/>
      <c r="V75" s="23"/>
      <c r="W75" s="23"/>
      <c r="X75" s="23"/>
      <c r="Y75" s="23"/>
      <c r="Z75" s="23"/>
      <c r="AA75" s="23"/>
    </row>
    <row r="76" spans="5:27" s="221" customFormat="1">
      <c r="E76" s="234"/>
      <c r="I76" s="237"/>
      <c r="L76" s="23"/>
      <c r="M76" s="23"/>
      <c r="N76" s="23"/>
      <c r="O76" s="23"/>
      <c r="P76" s="23"/>
      <c r="Q76" s="23"/>
      <c r="R76" s="23"/>
      <c r="S76" s="23"/>
      <c r="T76" s="23"/>
      <c r="U76" s="23"/>
      <c r="V76" s="23"/>
      <c r="W76" s="23"/>
      <c r="X76" s="23"/>
      <c r="Y76" s="23"/>
      <c r="Z76" s="23"/>
      <c r="AA76" s="23"/>
    </row>
    <row r="77" spans="5:27" s="221" customFormat="1">
      <c r="E77" s="234"/>
      <c r="I77" s="237"/>
      <c r="L77" s="23"/>
      <c r="M77" s="23"/>
      <c r="N77" s="23"/>
      <c r="O77" s="23"/>
      <c r="P77" s="23"/>
      <c r="Q77" s="23"/>
      <c r="R77" s="23"/>
      <c r="S77" s="23"/>
      <c r="T77" s="23"/>
      <c r="U77" s="23"/>
      <c r="V77" s="23"/>
      <c r="W77" s="23"/>
      <c r="X77" s="23"/>
      <c r="Y77" s="23"/>
      <c r="Z77" s="23"/>
      <c r="AA77" s="23"/>
    </row>
    <row r="78" spans="5:27" s="221" customFormat="1">
      <c r="E78" s="234"/>
      <c r="I78" s="237"/>
      <c r="L78" s="23"/>
      <c r="M78" s="23"/>
      <c r="N78" s="23"/>
      <c r="O78" s="23"/>
      <c r="P78" s="23"/>
      <c r="Q78" s="23"/>
      <c r="R78" s="23"/>
      <c r="S78" s="23"/>
      <c r="T78" s="23"/>
      <c r="U78" s="23"/>
      <c r="V78" s="23"/>
      <c r="W78" s="23"/>
      <c r="X78" s="23"/>
      <c r="Y78" s="23"/>
      <c r="Z78" s="23"/>
      <c r="AA78" s="23"/>
    </row>
    <row r="79" spans="5:27" s="221" customFormat="1">
      <c r="E79" s="234"/>
      <c r="I79" s="237"/>
      <c r="L79" s="23"/>
      <c r="M79" s="23"/>
      <c r="N79" s="23"/>
      <c r="O79" s="23"/>
      <c r="P79" s="23"/>
      <c r="Q79" s="23"/>
      <c r="R79" s="23"/>
      <c r="S79" s="23"/>
      <c r="T79" s="23"/>
      <c r="U79" s="23"/>
      <c r="V79" s="23"/>
      <c r="W79" s="23"/>
      <c r="X79" s="23"/>
      <c r="Y79" s="23"/>
      <c r="Z79" s="23"/>
      <c r="AA79" s="23"/>
    </row>
    <row r="80" spans="5:27" s="221" customFormat="1">
      <c r="E80" s="234"/>
      <c r="I80" s="237"/>
      <c r="L80" s="23"/>
      <c r="M80" s="23"/>
      <c r="N80" s="23"/>
      <c r="O80" s="23"/>
      <c r="P80" s="23"/>
      <c r="Q80" s="23"/>
      <c r="R80" s="23"/>
      <c r="S80" s="23"/>
      <c r="T80" s="23"/>
      <c r="U80" s="23"/>
      <c r="V80" s="23"/>
      <c r="W80" s="23"/>
      <c r="X80" s="23"/>
      <c r="Y80" s="23"/>
      <c r="Z80" s="23"/>
      <c r="AA80" s="23"/>
    </row>
    <row r="81" spans="5:27" s="221" customFormat="1">
      <c r="E81" s="234"/>
      <c r="I81" s="237"/>
      <c r="L81" s="23"/>
      <c r="M81" s="23"/>
      <c r="N81" s="23"/>
      <c r="O81" s="23"/>
      <c r="P81" s="23"/>
      <c r="Q81" s="23"/>
      <c r="R81" s="23"/>
      <c r="S81" s="23"/>
      <c r="T81" s="23"/>
      <c r="U81" s="23"/>
      <c r="V81" s="23"/>
      <c r="W81" s="23"/>
      <c r="X81" s="23"/>
      <c r="Y81" s="23"/>
      <c r="Z81" s="23"/>
      <c r="AA81" s="23"/>
    </row>
    <row r="82" spans="5:27" s="221" customFormat="1">
      <c r="E82" s="234"/>
      <c r="I82" s="237"/>
      <c r="L82" s="23"/>
      <c r="M82" s="23"/>
      <c r="N82" s="23"/>
      <c r="O82" s="23"/>
      <c r="P82" s="23"/>
      <c r="Q82" s="23"/>
      <c r="R82" s="23"/>
      <c r="S82" s="23"/>
      <c r="T82" s="23"/>
      <c r="U82" s="23"/>
      <c r="V82" s="23"/>
      <c r="W82" s="23"/>
      <c r="X82" s="23"/>
      <c r="Y82" s="23"/>
      <c r="Z82" s="23"/>
      <c r="AA82" s="23"/>
    </row>
    <row r="83" spans="5:27" s="221" customFormat="1">
      <c r="E83" s="234"/>
      <c r="I83" s="237"/>
      <c r="L83" s="23"/>
      <c r="M83" s="23"/>
      <c r="N83" s="23"/>
      <c r="O83" s="23"/>
      <c r="P83" s="23"/>
      <c r="Q83" s="23"/>
      <c r="R83" s="23"/>
      <c r="S83" s="23"/>
      <c r="T83" s="23"/>
      <c r="U83" s="23"/>
      <c r="V83" s="23"/>
      <c r="W83" s="23"/>
      <c r="X83" s="23"/>
      <c r="Y83" s="23"/>
      <c r="Z83" s="23"/>
      <c r="AA83" s="23"/>
    </row>
    <row r="84" spans="5:27" s="221" customFormat="1">
      <c r="E84" s="234"/>
      <c r="I84" s="237"/>
      <c r="L84" s="23"/>
      <c r="M84" s="23"/>
      <c r="N84" s="23"/>
      <c r="O84" s="23"/>
      <c r="P84" s="23"/>
      <c r="Q84" s="23"/>
      <c r="R84" s="23"/>
      <c r="S84" s="23"/>
      <c r="T84" s="23"/>
      <c r="U84" s="23"/>
      <c r="V84" s="23"/>
      <c r="W84" s="23"/>
      <c r="X84" s="23"/>
      <c r="Y84" s="23"/>
      <c r="Z84" s="23"/>
      <c r="AA84" s="23"/>
    </row>
    <row r="85" spans="5:27" s="221" customFormat="1">
      <c r="E85" s="234"/>
      <c r="I85" s="237"/>
      <c r="L85" s="23"/>
      <c r="M85" s="23"/>
      <c r="N85" s="23"/>
      <c r="O85" s="23"/>
      <c r="P85" s="23"/>
      <c r="Q85" s="23"/>
      <c r="R85" s="23"/>
      <c r="S85" s="23"/>
      <c r="T85" s="23"/>
      <c r="U85" s="23"/>
      <c r="V85" s="23"/>
      <c r="W85" s="23"/>
      <c r="X85" s="23"/>
      <c r="Y85" s="23"/>
      <c r="Z85" s="23"/>
      <c r="AA85" s="23"/>
    </row>
    <row r="86" spans="5:27" s="221" customFormat="1">
      <c r="E86" s="234"/>
      <c r="I86" s="237"/>
      <c r="L86" s="23"/>
      <c r="M86" s="23"/>
      <c r="N86" s="23"/>
      <c r="O86" s="23"/>
      <c r="P86" s="23"/>
      <c r="Q86" s="23"/>
      <c r="R86" s="23"/>
      <c r="S86" s="23"/>
      <c r="T86" s="23"/>
      <c r="U86" s="23"/>
      <c r="V86" s="23"/>
      <c r="W86" s="23"/>
      <c r="X86" s="23"/>
      <c r="Y86" s="23"/>
      <c r="Z86" s="23"/>
      <c r="AA86" s="23"/>
    </row>
    <row r="87" spans="5:27" s="221" customFormat="1">
      <c r="E87" s="234"/>
      <c r="I87" s="237"/>
      <c r="L87" s="23"/>
      <c r="M87" s="23"/>
      <c r="N87" s="23"/>
      <c r="O87" s="23"/>
      <c r="P87" s="23"/>
      <c r="Q87" s="23"/>
      <c r="R87" s="23"/>
      <c r="S87" s="23"/>
      <c r="T87" s="23"/>
      <c r="U87" s="23"/>
      <c r="V87" s="23"/>
      <c r="W87" s="23"/>
      <c r="X87" s="23"/>
      <c r="Y87" s="23"/>
      <c r="Z87" s="23"/>
      <c r="AA87" s="23"/>
    </row>
    <row r="88" spans="5:27" s="221" customFormat="1">
      <c r="E88" s="234"/>
      <c r="I88" s="237"/>
      <c r="L88" s="23"/>
      <c r="M88" s="23"/>
      <c r="N88" s="23"/>
      <c r="O88" s="23"/>
      <c r="P88" s="23"/>
      <c r="Q88" s="23"/>
      <c r="R88" s="23"/>
      <c r="S88" s="23"/>
      <c r="T88" s="23"/>
      <c r="U88" s="23"/>
      <c r="V88" s="23"/>
      <c r="W88" s="23"/>
      <c r="X88" s="23"/>
      <c r="Y88" s="23"/>
      <c r="Z88" s="23"/>
      <c r="AA88" s="23"/>
    </row>
    <row r="89" spans="5:27" s="221" customFormat="1">
      <c r="E89" s="234"/>
      <c r="I89" s="237"/>
      <c r="L89" s="23"/>
      <c r="M89" s="23"/>
      <c r="N89" s="23"/>
      <c r="O89" s="23"/>
      <c r="P89" s="23"/>
      <c r="Q89" s="23"/>
      <c r="R89" s="23"/>
      <c r="S89" s="23"/>
      <c r="T89" s="23"/>
      <c r="U89" s="23"/>
      <c r="V89" s="23"/>
      <c r="W89" s="23"/>
      <c r="X89" s="23"/>
      <c r="Y89" s="23"/>
      <c r="Z89" s="23"/>
      <c r="AA89" s="23"/>
    </row>
    <row r="90" spans="5:27" s="221" customFormat="1">
      <c r="E90" s="234"/>
      <c r="I90" s="237"/>
      <c r="L90" s="23"/>
      <c r="M90" s="23"/>
      <c r="N90" s="23"/>
      <c r="O90" s="23"/>
      <c r="P90" s="23"/>
      <c r="Q90" s="23"/>
      <c r="R90" s="23"/>
      <c r="S90" s="23"/>
      <c r="T90" s="23"/>
      <c r="U90" s="23"/>
      <c r="V90" s="23"/>
      <c r="W90" s="23"/>
      <c r="X90" s="23"/>
      <c r="Y90" s="23"/>
      <c r="Z90" s="23"/>
      <c r="AA90" s="23"/>
    </row>
    <row r="91" spans="5:27" s="221" customFormat="1">
      <c r="E91" s="234"/>
      <c r="I91" s="237"/>
      <c r="L91" s="23"/>
      <c r="M91" s="23"/>
      <c r="N91" s="23"/>
      <c r="O91" s="23"/>
      <c r="P91" s="23"/>
      <c r="Q91" s="23"/>
      <c r="R91" s="23"/>
      <c r="S91" s="23"/>
      <c r="T91" s="23"/>
      <c r="U91" s="23"/>
      <c r="V91" s="23"/>
      <c r="W91" s="23"/>
      <c r="X91" s="23"/>
      <c r="Y91" s="23"/>
      <c r="Z91" s="23"/>
      <c r="AA91" s="23"/>
    </row>
    <row r="92" spans="5:27" s="221" customFormat="1">
      <c r="E92" s="234"/>
      <c r="I92" s="237"/>
      <c r="L92" s="23"/>
      <c r="M92" s="23"/>
      <c r="N92" s="23"/>
      <c r="O92" s="23"/>
      <c r="P92" s="23"/>
      <c r="Q92" s="23"/>
      <c r="R92" s="23"/>
      <c r="S92" s="23"/>
      <c r="T92" s="23"/>
      <c r="U92" s="23"/>
      <c r="V92" s="23"/>
      <c r="W92" s="23"/>
      <c r="X92" s="23"/>
      <c r="Y92" s="23"/>
      <c r="Z92" s="23"/>
      <c r="AA92" s="23"/>
    </row>
    <row r="93" spans="5:27" s="221" customFormat="1">
      <c r="E93" s="234"/>
      <c r="I93" s="237"/>
      <c r="L93" s="23"/>
      <c r="M93" s="23"/>
      <c r="N93" s="23"/>
      <c r="O93" s="23"/>
      <c r="P93" s="23"/>
      <c r="Q93" s="23"/>
      <c r="R93" s="23"/>
      <c r="S93" s="23"/>
      <c r="T93" s="23"/>
      <c r="U93" s="23"/>
      <c r="V93" s="23"/>
      <c r="W93" s="23"/>
      <c r="X93" s="23"/>
      <c r="Y93" s="23"/>
      <c r="Z93" s="23"/>
      <c r="AA93" s="23"/>
    </row>
    <row r="94" spans="5:27" s="221" customFormat="1">
      <c r="E94" s="234"/>
      <c r="I94" s="237"/>
      <c r="L94" s="23"/>
      <c r="M94" s="23"/>
      <c r="N94" s="23"/>
      <c r="O94" s="23"/>
      <c r="P94" s="23"/>
      <c r="Q94" s="23"/>
      <c r="R94" s="23"/>
      <c r="S94" s="23"/>
      <c r="T94" s="23"/>
      <c r="U94" s="23"/>
      <c r="V94" s="23"/>
      <c r="W94" s="23"/>
      <c r="X94" s="23"/>
      <c r="Y94" s="23"/>
      <c r="Z94" s="23"/>
      <c r="AA94" s="23"/>
    </row>
    <row r="95" spans="5:27" s="221" customFormat="1">
      <c r="E95" s="234"/>
      <c r="I95" s="237"/>
      <c r="L95" s="23"/>
      <c r="M95" s="23"/>
      <c r="N95" s="23"/>
      <c r="O95" s="23"/>
      <c r="P95" s="23"/>
      <c r="Q95" s="23"/>
      <c r="R95" s="23"/>
      <c r="S95" s="23"/>
      <c r="T95" s="23"/>
      <c r="U95" s="23"/>
      <c r="V95" s="23"/>
      <c r="W95" s="23"/>
      <c r="X95" s="23"/>
      <c r="Y95" s="23"/>
      <c r="Z95" s="23"/>
      <c r="AA95" s="23"/>
    </row>
    <row r="96" spans="5:27" s="221" customFormat="1">
      <c r="E96" s="234"/>
      <c r="I96" s="237"/>
      <c r="L96" s="23"/>
      <c r="M96" s="23"/>
      <c r="N96" s="23"/>
      <c r="O96" s="23"/>
      <c r="P96" s="23"/>
      <c r="Q96" s="23"/>
      <c r="R96" s="23"/>
      <c r="S96" s="23"/>
      <c r="T96" s="23"/>
      <c r="U96" s="23"/>
      <c r="V96" s="23"/>
      <c r="W96" s="23"/>
      <c r="X96" s="23"/>
      <c r="Y96" s="23"/>
      <c r="Z96" s="23"/>
      <c r="AA96" s="23"/>
    </row>
    <row r="97" spans="5:27" s="221" customFormat="1">
      <c r="E97" s="234"/>
      <c r="I97" s="237"/>
      <c r="L97" s="23"/>
      <c r="M97" s="23"/>
      <c r="N97" s="23"/>
      <c r="O97" s="23"/>
      <c r="P97" s="23"/>
      <c r="Q97" s="23"/>
      <c r="R97" s="23"/>
      <c r="S97" s="23"/>
      <c r="T97" s="23"/>
      <c r="U97" s="23"/>
      <c r="V97" s="23"/>
      <c r="W97" s="23"/>
      <c r="X97" s="23"/>
      <c r="Y97" s="23"/>
      <c r="Z97" s="23"/>
      <c r="AA97" s="23"/>
    </row>
    <row r="98" spans="5:27" s="221" customFormat="1">
      <c r="E98" s="234"/>
      <c r="I98" s="237"/>
      <c r="L98" s="23"/>
      <c r="M98" s="23"/>
      <c r="N98" s="23"/>
      <c r="O98" s="23"/>
      <c r="P98" s="23"/>
      <c r="Q98" s="23"/>
      <c r="R98" s="23"/>
      <c r="S98" s="23"/>
      <c r="T98" s="23"/>
      <c r="U98" s="23"/>
      <c r="V98" s="23"/>
      <c r="W98" s="23"/>
      <c r="X98" s="23"/>
      <c r="Y98" s="23"/>
      <c r="Z98" s="23"/>
      <c r="AA98" s="23"/>
    </row>
    <row r="99" spans="5:27" s="221" customFormat="1">
      <c r="E99" s="234"/>
      <c r="I99" s="237"/>
      <c r="L99" s="23"/>
      <c r="M99" s="23"/>
      <c r="N99" s="23"/>
      <c r="O99" s="23"/>
      <c r="P99" s="23"/>
      <c r="Q99" s="23"/>
      <c r="R99" s="23"/>
      <c r="S99" s="23"/>
      <c r="T99" s="23"/>
      <c r="U99" s="23"/>
      <c r="V99" s="23"/>
      <c r="W99" s="23"/>
      <c r="X99" s="23"/>
      <c r="Y99" s="23"/>
      <c r="Z99" s="23"/>
      <c r="AA99" s="23"/>
    </row>
    <row r="100" spans="5:27" s="221" customFormat="1">
      <c r="E100" s="234"/>
      <c r="I100" s="237"/>
      <c r="L100" s="23"/>
      <c r="M100" s="23"/>
      <c r="N100" s="23"/>
      <c r="O100" s="23"/>
      <c r="P100" s="23"/>
      <c r="Q100" s="23"/>
      <c r="R100" s="23"/>
      <c r="S100" s="23"/>
      <c r="T100" s="23"/>
      <c r="U100" s="23"/>
      <c r="V100" s="23"/>
      <c r="W100" s="23"/>
      <c r="X100" s="23"/>
      <c r="Y100" s="23"/>
      <c r="Z100" s="23"/>
      <c r="AA100" s="23"/>
    </row>
    <row r="101" spans="5:27" s="221" customFormat="1">
      <c r="E101" s="234"/>
      <c r="I101" s="237"/>
      <c r="L101" s="23"/>
      <c r="M101" s="23"/>
      <c r="N101" s="23"/>
      <c r="O101" s="23"/>
      <c r="P101" s="23"/>
      <c r="Q101" s="23"/>
      <c r="R101" s="23"/>
      <c r="S101" s="23"/>
      <c r="T101" s="23"/>
      <c r="U101" s="23"/>
      <c r="V101" s="23"/>
      <c r="W101" s="23"/>
      <c r="X101" s="23"/>
      <c r="Y101" s="23"/>
      <c r="Z101" s="23"/>
      <c r="AA101" s="23"/>
    </row>
    <row r="102" spans="5:27" s="221" customFormat="1">
      <c r="E102" s="234"/>
      <c r="I102" s="237"/>
      <c r="L102" s="23"/>
      <c r="M102" s="23"/>
      <c r="N102" s="23"/>
      <c r="O102" s="23"/>
      <c r="P102" s="23"/>
      <c r="Q102" s="23"/>
      <c r="R102" s="23"/>
      <c r="S102" s="23"/>
      <c r="T102" s="23"/>
      <c r="U102" s="23"/>
      <c r="V102" s="23"/>
      <c r="W102" s="23"/>
      <c r="X102" s="23"/>
      <c r="Y102" s="23"/>
      <c r="Z102" s="23"/>
      <c r="AA102" s="23"/>
    </row>
    <row r="103" spans="5:27" s="221" customFormat="1">
      <c r="E103" s="234"/>
      <c r="I103" s="237"/>
      <c r="L103" s="23"/>
      <c r="M103" s="23"/>
      <c r="N103" s="23"/>
      <c r="O103" s="23"/>
      <c r="P103" s="23"/>
      <c r="Q103" s="23"/>
      <c r="R103" s="23"/>
      <c r="S103" s="23"/>
      <c r="T103" s="23"/>
      <c r="U103" s="23"/>
      <c r="V103" s="23"/>
      <c r="W103" s="23"/>
      <c r="X103" s="23"/>
      <c r="Y103" s="23"/>
      <c r="Z103" s="23"/>
      <c r="AA103" s="23"/>
    </row>
    <row r="104" spans="5:27" s="221" customFormat="1">
      <c r="E104" s="234"/>
      <c r="I104" s="237"/>
      <c r="L104" s="23"/>
      <c r="M104" s="23"/>
      <c r="N104" s="23"/>
      <c r="O104" s="23"/>
      <c r="P104" s="23"/>
      <c r="Q104" s="23"/>
      <c r="R104" s="23"/>
      <c r="S104" s="23"/>
      <c r="T104" s="23"/>
      <c r="U104" s="23"/>
      <c r="V104" s="23"/>
      <c r="W104" s="23"/>
      <c r="X104" s="23"/>
      <c r="Y104" s="23"/>
      <c r="Z104" s="23"/>
      <c r="AA104" s="23"/>
    </row>
    <row r="105" spans="5:27" s="221" customFormat="1">
      <c r="E105" s="234"/>
      <c r="I105" s="237"/>
      <c r="L105" s="23"/>
      <c r="M105" s="23"/>
      <c r="N105" s="23"/>
      <c r="O105" s="23"/>
      <c r="P105" s="23"/>
      <c r="Q105" s="23"/>
      <c r="R105" s="23"/>
      <c r="S105" s="23"/>
      <c r="T105" s="23"/>
      <c r="U105" s="23"/>
      <c r="V105" s="23"/>
      <c r="W105" s="23"/>
      <c r="X105" s="23"/>
      <c r="Y105" s="23"/>
      <c r="Z105" s="23"/>
      <c r="AA105" s="23"/>
    </row>
    <row r="106" spans="5:27" s="221" customFormat="1">
      <c r="E106" s="234"/>
      <c r="I106" s="237"/>
      <c r="L106" s="23"/>
      <c r="M106" s="23"/>
      <c r="N106" s="23"/>
      <c r="O106" s="23"/>
      <c r="P106" s="23"/>
      <c r="Q106" s="23"/>
      <c r="R106" s="23"/>
      <c r="S106" s="23"/>
      <c r="T106" s="23"/>
      <c r="U106" s="23"/>
      <c r="V106" s="23"/>
      <c r="W106" s="23"/>
      <c r="X106" s="23"/>
      <c r="Y106" s="23"/>
      <c r="Z106" s="23"/>
      <c r="AA106" s="23"/>
    </row>
    <row r="107" spans="5:27" s="221" customFormat="1">
      <c r="E107" s="234"/>
      <c r="I107" s="237"/>
      <c r="L107" s="23"/>
      <c r="M107" s="23"/>
      <c r="N107" s="23"/>
      <c r="O107" s="23"/>
      <c r="P107" s="23"/>
      <c r="Q107" s="23"/>
      <c r="R107" s="23"/>
      <c r="S107" s="23"/>
      <c r="T107" s="23"/>
      <c r="U107" s="23"/>
      <c r="V107" s="23"/>
      <c r="W107" s="23"/>
      <c r="X107" s="23"/>
      <c r="Y107" s="23"/>
      <c r="Z107" s="23"/>
      <c r="AA107" s="23"/>
    </row>
    <row r="108" spans="5:27" s="221" customFormat="1">
      <c r="E108" s="234"/>
      <c r="I108" s="237"/>
      <c r="L108" s="23"/>
      <c r="M108" s="23"/>
      <c r="N108" s="23"/>
      <c r="O108" s="23"/>
      <c r="P108" s="23"/>
      <c r="Q108" s="23"/>
      <c r="R108" s="23"/>
      <c r="S108" s="23"/>
      <c r="T108" s="23"/>
      <c r="U108" s="23"/>
      <c r="V108" s="23"/>
      <c r="W108" s="23"/>
      <c r="X108" s="23"/>
      <c r="Y108" s="23"/>
      <c r="Z108" s="23"/>
      <c r="AA108" s="23"/>
    </row>
    <row r="109" spans="5:27" s="221" customFormat="1">
      <c r="E109" s="234"/>
      <c r="I109" s="237"/>
      <c r="L109" s="23"/>
      <c r="M109" s="23"/>
      <c r="N109" s="23"/>
      <c r="O109" s="23"/>
      <c r="P109" s="23"/>
      <c r="Q109" s="23"/>
      <c r="R109" s="23"/>
      <c r="S109" s="23"/>
      <c r="T109" s="23"/>
      <c r="U109" s="23"/>
      <c r="V109" s="23"/>
      <c r="W109" s="23"/>
      <c r="X109" s="23"/>
      <c r="Y109" s="23"/>
      <c r="Z109" s="23"/>
      <c r="AA109" s="23"/>
    </row>
    <row r="110" spans="5:27" s="221" customFormat="1">
      <c r="E110" s="234"/>
      <c r="I110" s="237"/>
      <c r="L110" s="23"/>
      <c r="M110" s="23"/>
      <c r="N110" s="23"/>
      <c r="O110" s="23"/>
      <c r="P110" s="23"/>
      <c r="Q110" s="23"/>
      <c r="R110" s="23"/>
      <c r="S110" s="23"/>
      <c r="T110" s="23"/>
      <c r="U110" s="23"/>
      <c r="V110" s="23"/>
      <c r="W110" s="23"/>
      <c r="X110" s="23"/>
      <c r="Y110" s="23"/>
      <c r="Z110" s="23"/>
      <c r="AA110" s="23"/>
    </row>
    <row r="111" spans="5:27" s="221" customFormat="1">
      <c r="E111" s="234"/>
      <c r="I111" s="237"/>
      <c r="L111" s="23"/>
      <c r="M111" s="23"/>
      <c r="N111" s="23"/>
      <c r="O111" s="23"/>
      <c r="P111" s="23"/>
      <c r="Q111" s="23"/>
      <c r="R111" s="23"/>
      <c r="S111" s="23"/>
      <c r="T111" s="23"/>
      <c r="U111" s="23"/>
      <c r="V111" s="23"/>
      <c r="W111" s="23"/>
      <c r="X111" s="23"/>
      <c r="Y111" s="23"/>
      <c r="Z111" s="23"/>
      <c r="AA111" s="23"/>
    </row>
    <row r="112" spans="5:27" s="221" customFormat="1">
      <c r="E112" s="234"/>
      <c r="I112" s="237"/>
      <c r="L112" s="23"/>
      <c r="M112" s="23"/>
      <c r="N112" s="23"/>
      <c r="O112" s="23"/>
      <c r="P112" s="23"/>
      <c r="Q112" s="23"/>
      <c r="R112" s="23"/>
      <c r="S112" s="23"/>
      <c r="T112" s="23"/>
      <c r="U112" s="23"/>
      <c r="V112" s="23"/>
      <c r="W112" s="23"/>
      <c r="X112" s="23"/>
      <c r="Y112" s="23"/>
      <c r="Z112" s="23"/>
      <c r="AA112" s="23"/>
    </row>
    <row r="113" spans="5:27" s="221" customFormat="1">
      <c r="E113" s="234"/>
      <c r="I113" s="237"/>
      <c r="L113" s="23"/>
      <c r="M113" s="23"/>
      <c r="N113" s="23"/>
      <c r="O113" s="23"/>
      <c r="P113" s="23"/>
      <c r="Q113" s="23"/>
      <c r="R113" s="23"/>
      <c r="S113" s="23"/>
      <c r="T113" s="23"/>
      <c r="U113" s="23"/>
      <c r="V113" s="23"/>
      <c r="W113" s="23"/>
      <c r="X113" s="23"/>
      <c r="Y113" s="23"/>
      <c r="Z113" s="23"/>
      <c r="AA113" s="23"/>
    </row>
    <row r="114" spans="5:27" s="221" customFormat="1">
      <c r="E114" s="234"/>
      <c r="I114" s="237"/>
      <c r="L114" s="23"/>
      <c r="M114" s="23"/>
      <c r="N114" s="23"/>
      <c r="O114" s="23"/>
      <c r="P114" s="23"/>
      <c r="Q114" s="23"/>
      <c r="R114" s="23"/>
      <c r="S114" s="23"/>
      <c r="T114" s="23"/>
      <c r="U114" s="23"/>
      <c r="V114" s="23"/>
      <c r="W114" s="23"/>
      <c r="X114" s="23"/>
      <c r="Y114" s="23"/>
      <c r="Z114" s="23"/>
      <c r="AA114" s="23"/>
    </row>
    <row r="115" spans="5:27" s="221" customFormat="1">
      <c r="E115" s="234"/>
      <c r="I115" s="237"/>
      <c r="L115" s="23"/>
      <c r="M115" s="23"/>
      <c r="N115" s="23"/>
      <c r="O115" s="23"/>
      <c r="P115" s="23"/>
      <c r="Q115" s="23"/>
      <c r="R115" s="23"/>
      <c r="S115" s="23"/>
      <c r="T115" s="23"/>
      <c r="U115" s="23"/>
      <c r="V115" s="23"/>
      <c r="W115" s="23"/>
      <c r="X115" s="23"/>
      <c r="Y115" s="23"/>
      <c r="Z115" s="23"/>
      <c r="AA115" s="23"/>
    </row>
    <row r="116" spans="5:27" s="221" customFormat="1">
      <c r="E116" s="234"/>
      <c r="I116" s="237"/>
      <c r="L116" s="23"/>
      <c r="M116" s="23"/>
      <c r="N116" s="23"/>
      <c r="O116" s="23"/>
      <c r="P116" s="23"/>
      <c r="Q116" s="23"/>
      <c r="R116" s="23"/>
      <c r="S116" s="23"/>
      <c r="T116" s="23"/>
      <c r="U116" s="23"/>
      <c r="V116" s="23"/>
      <c r="W116" s="23"/>
      <c r="X116" s="23"/>
      <c r="Y116" s="23"/>
      <c r="Z116" s="23"/>
      <c r="AA116" s="23"/>
    </row>
    <row r="117" spans="5:27" s="221" customFormat="1">
      <c r="E117" s="234"/>
      <c r="I117" s="237"/>
      <c r="L117" s="23"/>
      <c r="M117" s="23"/>
      <c r="N117" s="23"/>
      <c r="O117" s="23"/>
      <c r="P117" s="23"/>
      <c r="Q117" s="23"/>
      <c r="R117" s="23"/>
      <c r="S117" s="23"/>
      <c r="T117" s="23"/>
      <c r="U117" s="23"/>
      <c r="V117" s="23"/>
      <c r="W117" s="23"/>
      <c r="X117" s="23"/>
      <c r="Y117" s="23"/>
      <c r="Z117" s="23"/>
      <c r="AA117" s="23"/>
    </row>
    <row r="118" spans="5:27" s="221" customFormat="1">
      <c r="E118" s="234"/>
      <c r="I118" s="237"/>
      <c r="L118" s="23"/>
      <c r="M118" s="23"/>
      <c r="N118" s="23"/>
      <c r="O118" s="23"/>
      <c r="P118" s="23"/>
      <c r="Q118" s="23"/>
      <c r="R118" s="23"/>
      <c r="S118" s="23"/>
      <c r="T118" s="23"/>
      <c r="U118" s="23"/>
      <c r="V118" s="23"/>
      <c r="W118" s="23"/>
      <c r="X118" s="23"/>
      <c r="Y118" s="23"/>
      <c r="Z118" s="23"/>
      <c r="AA118" s="23"/>
    </row>
    <row r="119" spans="5:27" s="221" customFormat="1">
      <c r="E119" s="234"/>
      <c r="I119" s="237"/>
      <c r="L119" s="23"/>
      <c r="M119" s="23"/>
      <c r="N119" s="23"/>
      <c r="O119" s="23"/>
      <c r="P119" s="23"/>
      <c r="Q119" s="23"/>
      <c r="R119" s="23"/>
      <c r="S119" s="23"/>
      <c r="T119" s="23"/>
      <c r="U119" s="23"/>
      <c r="V119" s="23"/>
      <c r="W119" s="23"/>
      <c r="X119" s="23"/>
      <c r="Y119" s="23"/>
      <c r="Z119" s="23"/>
      <c r="AA119" s="23"/>
    </row>
    <row r="120" spans="5:27" s="221" customFormat="1">
      <c r="E120" s="234"/>
      <c r="I120" s="237"/>
      <c r="L120" s="23"/>
      <c r="M120" s="23"/>
      <c r="N120" s="23"/>
      <c r="O120" s="23"/>
      <c r="P120" s="23"/>
      <c r="Q120" s="23"/>
      <c r="R120" s="23"/>
      <c r="S120" s="23"/>
      <c r="T120" s="23"/>
      <c r="U120" s="23"/>
      <c r="V120" s="23"/>
      <c r="W120" s="23"/>
      <c r="X120" s="23"/>
      <c r="Y120" s="23"/>
      <c r="Z120" s="23"/>
      <c r="AA120" s="23"/>
    </row>
    <row r="121" spans="5:27" s="221" customFormat="1">
      <c r="E121" s="234"/>
      <c r="I121" s="237"/>
      <c r="L121" s="23"/>
      <c r="M121" s="23"/>
      <c r="N121" s="23"/>
      <c r="O121" s="23"/>
      <c r="P121" s="23"/>
      <c r="Q121" s="23"/>
      <c r="R121" s="23"/>
      <c r="S121" s="23"/>
      <c r="T121" s="23"/>
      <c r="U121" s="23"/>
      <c r="V121" s="23"/>
      <c r="W121" s="23"/>
      <c r="X121" s="23"/>
      <c r="Y121" s="23"/>
      <c r="Z121" s="23"/>
      <c r="AA121" s="23"/>
    </row>
    <row r="122" spans="5:27" s="221" customFormat="1">
      <c r="E122" s="234"/>
      <c r="I122" s="237"/>
      <c r="L122" s="23"/>
      <c r="M122" s="23"/>
      <c r="N122" s="23"/>
      <c r="O122" s="23"/>
      <c r="P122" s="23"/>
      <c r="Q122" s="23"/>
      <c r="R122" s="23"/>
      <c r="S122" s="23"/>
      <c r="T122" s="23"/>
      <c r="U122" s="23"/>
      <c r="V122" s="23"/>
      <c r="W122" s="23"/>
      <c r="X122" s="23"/>
      <c r="Y122" s="23"/>
      <c r="Z122" s="23"/>
      <c r="AA122" s="23"/>
    </row>
    <row r="123" spans="5:27" s="221" customFormat="1">
      <c r="E123" s="234"/>
      <c r="I123" s="237"/>
      <c r="L123" s="23"/>
      <c r="M123" s="23"/>
      <c r="N123" s="23"/>
      <c r="O123" s="23"/>
      <c r="P123" s="23"/>
      <c r="Q123" s="23"/>
      <c r="R123" s="23"/>
      <c r="S123" s="23"/>
      <c r="T123" s="23"/>
      <c r="U123" s="23"/>
      <c r="V123" s="23"/>
      <c r="W123" s="23"/>
      <c r="X123" s="23"/>
      <c r="Y123" s="23"/>
      <c r="Z123" s="23"/>
      <c r="AA123" s="23"/>
    </row>
    <row r="124" spans="5:27" s="221" customFormat="1">
      <c r="E124" s="234"/>
      <c r="I124" s="237"/>
      <c r="L124" s="23"/>
      <c r="M124" s="23"/>
      <c r="N124" s="23"/>
      <c r="O124" s="23"/>
      <c r="P124" s="23"/>
      <c r="Q124" s="23"/>
      <c r="R124" s="23"/>
      <c r="S124" s="23"/>
      <c r="T124" s="23"/>
      <c r="U124" s="23"/>
      <c r="V124" s="23"/>
      <c r="W124" s="23"/>
      <c r="X124" s="23"/>
      <c r="Y124" s="23"/>
      <c r="Z124" s="23"/>
      <c r="AA124" s="23"/>
    </row>
    <row r="125" spans="5:27" s="221" customFormat="1">
      <c r="E125" s="234"/>
      <c r="I125" s="237"/>
      <c r="L125" s="23"/>
      <c r="M125" s="23"/>
      <c r="N125" s="23"/>
      <c r="O125" s="23"/>
      <c r="P125" s="23"/>
      <c r="Q125" s="23"/>
      <c r="R125" s="23"/>
      <c r="S125" s="23"/>
      <c r="T125" s="23"/>
      <c r="U125" s="23"/>
      <c r="V125" s="23"/>
      <c r="W125" s="23"/>
      <c r="X125" s="23"/>
      <c r="Y125" s="23"/>
      <c r="Z125" s="23"/>
      <c r="AA125" s="23"/>
    </row>
    <row r="126" spans="5:27" s="221" customFormat="1">
      <c r="E126" s="234"/>
      <c r="I126" s="237"/>
      <c r="L126" s="23"/>
      <c r="M126" s="23"/>
      <c r="N126" s="23"/>
      <c r="O126" s="23"/>
      <c r="P126" s="23"/>
      <c r="Q126" s="23"/>
      <c r="R126" s="23"/>
      <c r="S126" s="23"/>
      <c r="T126" s="23"/>
      <c r="U126" s="23"/>
      <c r="V126" s="23"/>
      <c r="W126" s="23"/>
      <c r="X126" s="23"/>
      <c r="Y126" s="23"/>
      <c r="Z126" s="23"/>
      <c r="AA126" s="23"/>
    </row>
    <row r="127" spans="5:27" s="221" customFormat="1">
      <c r="E127" s="234"/>
      <c r="I127" s="237"/>
      <c r="L127" s="23"/>
      <c r="M127" s="23"/>
      <c r="N127" s="23"/>
      <c r="O127" s="23"/>
      <c r="P127" s="23"/>
      <c r="Q127" s="23"/>
      <c r="R127" s="23"/>
      <c r="S127" s="23"/>
      <c r="T127" s="23"/>
      <c r="U127" s="23"/>
      <c r="V127" s="23"/>
      <c r="W127" s="23"/>
      <c r="X127" s="23"/>
      <c r="Y127" s="23"/>
      <c r="Z127" s="23"/>
      <c r="AA127" s="23"/>
    </row>
    <row r="128" spans="5:27" s="221" customFormat="1">
      <c r="E128" s="234"/>
      <c r="I128" s="237"/>
      <c r="L128" s="23"/>
      <c r="M128" s="23"/>
      <c r="N128" s="23"/>
      <c r="O128" s="23"/>
      <c r="P128" s="23"/>
      <c r="Q128" s="23"/>
      <c r="R128" s="23"/>
      <c r="S128" s="23"/>
      <c r="T128" s="23"/>
      <c r="U128" s="23"/>
      <c r="V128" s="23"/>
      <c r="W128" s="23"/>
      <c r="X128" s="23"/>
      <c r="Y128" s="23"/>
      <c r="Z128" s="23"/>
      <c r="AA128" s="23"/>
    </row>
    <row r="129" spans="5:27" s="221" customFormat="1">
      <c r="E129" s="234"/>
      <c r="I129" s="237"/>
      <c r="L129" s="23"/>
      <c r="M129" s="23"/>
      <c r="N129" s="23"/>
      <c r="O129" s="23"/>
      <c r="P129" s="23"/>
      <c r="Q129" s="23"/>
      <c r="R129" s="23"/>
      <c r="S129" s="23"/>
      <c r="T129" s="23"/>
      <c r="U129" s="23"/>
      <c r="V129" s="23"/>
      <c r="W129" s="23"/>
      <c r="X129" s="23"/>
      <c r="Y129" s="23"/>
      <c r="Z129" s="23"/>
      <c r="AA129" s="23"/>
    </row>
    <row r="130" spans="5:27" s="221" customFormat="1">
      <c r="E130" s="234"/>
      <c r="I130" s="237"/>
      <c r="L130" s="23"/>
      <c r="M130" s="23"/>
      <c r="N130" s="23"/>
      <c r="O130" s="23"/>
      <c r="P130" s="23"/>
      <c r="Q130" s="23"/>
      <c r="R130" s="23"/>
      <c r="S130" s="23"/>
      <c r="T130" s="23"/>
      <c r="U130" s="23"/>
      <c r="V130" s="23"/>
      <c r="W130" s="23"/>
      <c r="X130" s="23"/>
      <c r="Y130" s="23"/>
      <c r="Z130" s="23"/>
      <c r="AA130" s="23"/>
    </row>
    <row r="131" spans="5:27" s="221" customFormat="1">
      <c r="E131" s="234"/>
      <c r="I131" s="237"/>
      <c r="L131" s="23"/>
      <c r="M131" s="23"/>
      <c r="N131" s="23"/>
      <c r="O131" s="23"/>
      <c r="P131" s="23"/>
      <c r="Q131" s="23"/>
      <c r="R131" s="23"/>
      <c r="S131" s="23"/>
      <c r="T131" s="23"/>
      <c r="U131" s="23"/>
      <c r="V131" s="23"/>
      <c r="W131" s="23"/>
      <c r="X131" s="23"/>
      <c r="Y131" s="23"/>
      <c r="Z131" s="23"/>
      <c r="AA131" s="23"/>
    </row>
    <row r="132" spans="5:27" s="221" customFormat="1">
      <c r="E132" s="234"/>
      <c r="I132" s="237"/>
      <c r="L132" s="23"/>
      <c r="M132" s="23"/>
      <c r="N132" s="23"/>
      <c r="O132" s="23"/>
      <c r="P132" s="23"/>
      <c r="Q132" s="23"/>
      <c r="R132" s="23"/>
      <c r="S132" s="23"/>
      <c r="T132" s="23"/>
      <c r="U132" s="23"/>
      <c r="V132" s="23"/>
      <c r="W132" s="23"/>
      <c r="X132" s="23"/>
      <c r="Y132" s="23"/>
      <c r="Z132" s="23"/>
      <c r="AA132" s="23"/>
    </row>
    <row r="133" spans="5:27" s="221" customFormat="1">
      <c r="E133" s="234"/>
      <c r="I133" s="237"/>
      <c r="L133" s="23"/>
      <c r="M133" s="23"/>
      <c r="N133" s="23"/>
      <c r="O133" s="23"/>
      <c r="P133" s="23"/>
      <c r="Q133" s="23"/>
      <c r="R133" s="23"/>
      <c r="S133" s="23"/>
      <c r="T133" s="23"/>
      <c r="U133" s="23"/>
      <c r="V133" s="23"/>
      <c r="W133" s="23"/>
      <c r="X133" s="23"/>
      <c r="Y133" s="23"/>
      <c r="Z133" s="23"/>
      <c r="AA133" s="23"/>
    </row>
    <row r="134" spans="5:27" s="221" customFormat="1">
      <c r="E134" s="234"/>
      <c r="I134" s="237"/>
      <c r="L134" s="23"/>
      <c r="M134" s="23"/>
      <c r="N134" s="23"/>
      <c r="O134" s="23"/>
      <c r="P134" s="23"/>
      <c r="Q134" s="23"/>
      <c r="R134" s="23"/>
      <c r="S134" s="23"/>
      <c r="T134" s="23"/>
      <c r="U134" s="23"/>
      <c r="V134" s="23"/>
      <c r="W134" s="23"/>
      <c r="X134" s="23"/>
      <c r="Y134" s="23"/>
      <c r="Z134" s="23"/>
      <c r="AA134" s="23"/>
    </row>
    <row r="135" spans="5:27" s="221" customFormat="1">
      <c r="E135" s="234"/>
      <c r="I135" s="237"/>
      <c r="L135" s="23"/>
      <c r="M135" s="23"/>
      <c r="N135" s="23"/>
      <c r="O135" s="23"/>
      <c r="P135" s="23"/>
      <c r="Q135" s="23"/>
      <c r="R135" s="23"/>
      <c r="S135" s="23"/>
      <c r="T135" s="23"/>
      <c r="U135" s="23"/>
      <c r="V135" s="23"/>
      <c r="W135" s="23"/>
      <c r="X135" s="23"/>
      <c r="Y135" s="23"/>
      <c r="Z135" s="23"/>
      <c r="AA135" s="23"/>
    </row>
    <row r="136" spans="5:27" s="221" customFormat="1">
      <c r="E136" s="234"/>
      <c r="I136" s="237"/>
      <c r="L136" s="23"/>
      <c r="M136" s="23"/>
      <c r="N136" s="23"/>
      <c r="O136" s="23"/>
      <c r="P136" s="23"/>
      <c r="Q136" s="23"/>
      <c r="R136" s="23"/>
      <c r="S136" s="23"/>
      <c r="T136" s="23"/>
      <c r="U136" s="23"/>
      <c r="V136" s="23"/>
      <c r="W136" s="23"/>
      <c r="X136" s="23"/>
      <c r="Y136" s="23"/>
      <c r="Z136" s="23"/>
      <c r="AA136" s="23"/>
    </row>
    <row r="137" spans="5:27" s="221" customFormat="1">
      <c r="E137" s="234"/>
      <c r="I137" s="237"/>
      <c r="L137" s="23"/>
      <c r="M137" s="23"/>
      <c r="N137" s="23"/>
      <c r="O137" s="23"/>
      <c r="P137" s="23"/>
      <c r="Q137" s="23"/>
      <c r="R137" s="23"/>
      <c r="S137" s="23"/>
      <c r="T137" s="23"/>
      <c r="U137" s="23"/>
      <c r="V137" s="23"/>
      <c r="W137" s="23"/>
      <c r="X137" s="23"/>
      <c r="Y137" s="23"/>
      <c r="Z137" s="23"/>
      <c r="AA137" s="23"/>
    </row>
    <row r="138" spans="5:27" s="221" customFormat="1">
      <c r="E138" s="234"/>
      <c r="I138" s="237"/>
      <c r="L138" s="23"/>
      <c r="M138" s="23"/>
      <c r="N138" s="23"/>
      <c r="O138" s="23"/>
      <c r="P138" s="23"/>
      <c r="Q138" s="23"/>
      <c r="R138" s="23"/>
      <c r="S138" s="23"/>
      <c r="T138" s="23"/>
      <c r="U138" s="23"/>
      <c r="V138" s="23"/>
      <c r="W138" s="23"/>
      <c r="X138" s="23"/>
      <c r="Y138" s="23"/>
      <c r="Z138" s="23"/>
      <c r="AA138" s="23"/>
    </row>
    <row r="139" spans="5:27" s="221" customFormat="1">
      <c r="E139" s="234"/>
      <c r="I139" s="237"/>
      <c r="L139" s="23"/>
      <c r="M139" s="23"/>
      <c r="N139" s="23"/>
      <c r="O139" s="23"/>
      <c r="P139" s="23"/>
      <c r="Q139" s="23"/>
      <c r="R139" s="23"/>
      <c r="S139" s="23"/>
      <c r="T139" s="23"/>
      <c r="U139" s="23"/>
      <c r="V139" s="23"/>
      <c r="W139" s="23"/>
      <c r="X139" s="23"/>
      <c r="Y139" s="23"/>
      <c r="Z139" s="23"/>
      <c r="AA139" s="23"/>
    </row>
    <row r="140" spans="5:27" s="221" customFormat="1">
      <c r="E140" s="234"/>
      <c r="I140" s="237"/>
      <c r="L140" s="23"/>
      <c r="M140" s="23"/>
      <c r="N140" s="23"/>
      <c r="O140" s="23"/>
      <c r="P140" s="23"/>
      <c r="Q140" s="23"/>
      <c r="R140" s="23"/>
      <c r="S140" s="23"/>
      <c r="T140" s="23"/>
      <c r="U140" s="23"/>
      <c r="V140" s="23"/>
      <c r="W140" s="23"/>
      <c r="X140" s="23"/>
      <c r="Y140" s="23"/>
      <c r="Z140" s="23"/>
      <c r="AA140" s="23"/>
    </row>
    <row r="141" spans="5:27" s="221" customFormat="1">
      <c r="E141" s="234"/>
      <c r="I141" s="237"/>
      <c r="L141" s="23"/>
      <c r="M141" s="23"/>
      <c r="N141" s="23"/>
      <c r="O141" s="23"/>
      <c r="P141" s="23"/>
      <c r="Q141" s="23"/>
      <c r="R141" s="23"/>
      <c r="S141" s="23"/>
      <c r="T141" s="23"/>
      <c r="U141" s="23"/>
      <c r="V141" s="23"/>
      <c r="W141" s="23"/>
      <c r="X141" s="23"/>
      <c r="Y141" s="23"/>
      <c r="Z141" s="23"/>
      <c r="AA141" s="23"/>
    </row>
    <row r="142" spans="5:27" s="221" customFormat="1">
      <c r="E142" s="234"/>
      <c r="I142" s="237"/>
      <c r="L142" s="23"/>
      <c r="M142" s="23"/>
      <c r="N142" s="23"/>
      <c r="O142" s="23"/>
      <c r="P142" s="23"/>
      <c r="Q142" s="23"/>
      <c r="R142" s="23"/>
      <c r="S142" s="23"/>
      <c r="T142" s="23"/>
      <c r="U142" s="23"/>
      <c r="V142" s="23"/>
      <c r="W142" s="23"/>
      <c r="X142" s="23"/>
      <c r="Y142" s="23"/>
      <c r="Z142" s="23"/>
      <c r="AA142" s="23"/>
    </row>
    <row r="143" spans="5:27" s="221" customFormat="1">
      <c r="E143" s="234"/>
      <c r="I143" s="237"/>
      <c r="L143" s="23"/>
      <c r="M143" s="23"/>
      <c r="N143" s="23"/>
      <c r="O143" s="23"/>
      <c r="P143" s="23"/>
      <c r="Q143" s="23"/>
      <c r="R143" s="23"/>
      <c r="S143" s="23"/>
      <c r="T143" s="23"/>
      <c r="U143" s="23"/>
      <c r="V143" s="23"/>
      <c r="W143" s="23"/>
      <c r="X143" s="23"/>
      <c r="Y143" s="23"/>
      <c r="Z143" s="23"/>
      <c r="AA143" s="23"/>
    </row>
    <row r="144" spans="5:27" s="221" customFormat="1">
      <c r="E144" s="234"/>
      <c r="I144" s="237"/>
      <c r="L144" s="23"/>
      <c r="M144" s="23"/>
      <c r="N144" s="23"/>
      <c r="O144" s="23"/>
      <c r="P144" s="23"/>
      <c r="Q144" s="23"/>
      <c r="R144" s="23"/>
      <c r="S144" s="23"/>
      <c r="T144" s="23"/>
      <c r="U144" s="23"/>
      <c r="V144" s="23"/>
      <c r="W144" s="23"/>
      <c r="X144" s="23"/>
      <c r="Y144" s="23"/>
      <c r="Z144" s="23"/>
      <c r="AA144" s="23"/>
    </row>
    <row r="145" spans="5:27" s="221" customFormat="1">
      <c r="E145" s="234"/>
      <c r="I145" s="237"/>
      <c r="L145" s="23"/>
      <c r="M145" s="23"/>
      <c r="N145" s="23"/>
      <c r="O145" s="23"/>
      <c r="P145" s="23"/>
      <c r="Q145" s="23"/>
      <c r="R145" s="23"/>
      <c r="S145" s="23"/>
      <c r="T145" s="23"/>
      <c r="U145" s="23"/>
      <c r="V145" s="23"/>
      <c r="W145" s="23"/>
      <c r="X145" s="23"/>
      <c r="Y145" s="23"/>
      <c r="Z145" s="23"/>
      <c r="AA145" s="23"/>
    </row>
    <row r="146" spans="5:27" s="221" customFormat="1">
      <c r="E146" s="234"/>
      <c r="I146" s="237"/>
      <c r="L146" s="23"/>
      <c r="M146" s="23"/>
      <c r="N146" s="23"/>
      <c r="O146" s="23"/>
      <c r="P146" s="23"/>
      <c r="Q146" s="23"/>
      <c r="R146" s="23"/>
      <c r="S146" s="23"/>
      <c r="T146" s="23"/>
      <c r="U146" s="23"/>
      <c r="V146" s="23"/>
      <c r="W146" s="23"/>
      <c r="X146" s="23"/>
      <c r="Y146" s="23"/>
      <c r="Z146" s="23"/>
      <c r="AA146" s="23"/>
    </row>
    <row r="147" spans="5:27" s="221" customFormat="1">
      <c r="E147" s="234"/>
      <c r="I147" s="237"/>
      <c r="L147" s="23"/>
      <c r="M147" s="23"/>
      <c r="N147" s="23"/>
      <c r="O147" s="23"/>
      <c r="P147" s="23"/>
      <c r="Q147" s="23"/>
      <c r="R147" s="23"/>
      <c r="S147" s="23"/>
      <c r="T147" s="23"/>
      <c r="U147" s="23"/>
      <c r="V147" s="23"/>
      <c r="W147" s="23"/>
      <c r="X147" s="23"/>
      <c r="Y147" s="23"/>
      <c r="Z147" s="23"/>
      <c r="AA147" s="23"/>
    </row>
    <row r="148" spans="5:27" s="221" customFormat="1">
      <c r="E148" s="234"/>
      <c r="I148" s="237"/>
      <c r="L148" s="23"/>
      <c r="M148" s="23"/>
      <c r="N148" s="23"/>
      <c r="O148" s="23"/>
      <c r="P148" s="23"/>
      <c r="Q148" s="23"/>
      <c r="R148" s="23"/>
      <c r="S148" s="23"/>
      <c r="T148" s="23"/>
      <c r="U148" s="23"/>
      <c r="V148" s="23"/>
      <c r="W148" s="23"/>
      <c r="X148" s="23"/>
      <c r="Y148" s="23"/>
      <c r="Z148" s="23"/>
      <c r="AA148" s="23"/>
    </row>
    <row r="149" spans="5:27" s="221" customFormat="1">
      <c r="E149" s="234"/>
      <c r="I149" s="237"/>
      <c r="L149" s="23"/>
      <c r="M149" s="23"/>
      <c r="N149" s="23"/>
      <c r="O149" s="23"/>
      <c r="P149" s="23"/>
      <c r="Q149" s="23"/>
      <c r="R149" s="23"/>
      <c r="S149" s="23"/>
      <c r="T149" s="23"/>
      <c r="U149" s="23"/>
      <c r="V149" s="23"/>
      <c r="W149" s="23"/>
      <c r="X149" s="23"/>
      <c r="Y149" s="23"/>
      <c r="Z149" s="23"/>
      <c r="AA149" s="23"/>
    </row>
    <row r="150" spans="5:27" s="221" customFormat="1">
      <c r="E150" s="234"/>
      <c r="I150" s="237"/>
      <c r="L150" s="23"/>
      <c r="M150" s="23"/>
      <c r="N150" s="23"/>
      <c r="O150" s="23"/>
      <c r="P150" s="23"/>
      <c r="Q150" s="23"/>
      <c r="R150" s="23"/>
      <c r="S150" s="23"/>
      <c r="T150" s="23"/>
      <c r="U150" s="23"/>
      <c r="V150" s="23"/>
      <c r="W150" s="23"/>
      <c r="X150" s="23"/>
      <c r="Y150" s="23"/>
      <c r="Z150" s="23"/>
      <c r="AA150" s="23"/>
    </row>
    <row r="151" spans="5:27" s="221" customFormat="1">
      <c r="E151" s="234"/>
      <c r="I151" s="237"/>
      <c r="L151" s="23"/>
      <c r="M151" s="23"/>
      <c r="N151" s="23"/>
      <c r="O151" s="23"/>
      <c r="P151" s="23"/>
      <c r="Q151" s="23"/>
      <c r="R151" s="23"/>
      <c r="S151" s="23"/>
      <c r="T151" s="23"/>
      <c r="U151" s="23"/>
      <c r="V151" s="23"/>
      <c r="W151" s="23"/>
      <c r="X151" s="23"/>
      <c r="Y151" s="23"/>
      <c r="Z151" s="23"/>
      <c r="AA151" s="23"/>
    </row>
    <row r="152" spans="5:27" s="221" customFormat="1">
      <c r="E152" s="234"/>
      <c r="I152" s="237"/>
      <c r="L152" s="23"/>
      <c r="M152" s="23"/>
      <c r="N152" s="23"/>
      <c r="O152" s="23"/>
      <c r="P152" s="23"/>
      <c r="Q152" s="23"/>
      <c r="R152" s="23"/>
      <c r="S152" s="23"/>
      <c r="T152" s="23"/>
      <c r="U152" s="23"/>
      <c r="V152" s="23"/>
      <c r="W152" s="23"/>
      <c r="X152" s="23"/>
      <c r="Y152" s="23"/>
      <c r="Z152" s="23"/>
      <c r="AA152" s="23"/>
    </row>
    <row r="153" spans="5:27" s="221" customFormat="1">
      <c r="E153" s="234"/>
      <c r="I153" s="237"/>
      <c r="L153" s="23"/>
      <c r="M153" s="23"/>
      <c r="N153" s="23"/>
      <c r="O153" s="23"/>
      <c r="P153" s="23"/>
      <c r="Q153" s="23"/>
      <c r="R153" s="23"/>
      <c r="S153" s="23"/>
      <c r="T153" s="23"/>
      <c r="U153" s="23"/>
      <c r="V153" s="23"/>
      <c r="W153" s="23"/>
      <c r="X153" s="23"/>
      <c r="Y153" s="23"/>
      <c r="Z153" s="23"/>
      <c r="AA153" s="23"/>
    </row>
    <row r="154" spans="5:27" s="221" customFormat="1">
      <c r="E154" s="234"/>
      <c r="I154" s="237"/>
      <c r="L154" s="23"/>
      <c r="M154" s="23"/>
      <c r="N154" s="23"/>
      <c r="O154" s="23"/>
      <c r="P154" s="23"/>
      <c r="Q154" s="23"/>
      <c r="R154" s="23"/>
      <c r="S154" s="23"/>
      <c r="T154" s="23"/>
      <c r="U154" s="23"/>
      <c r="V154" s="23"/>
      <c r="W154" s="23"/>
      <c r="X154" s="23"/>
      <c r="Y154" s="23"/>
      <c r="Z154" s="23"/>
      <c r="AA154" s="23"/>
    </row>
    <row r="155" spans="5:27" s="221" customFormat="1">
      <c r="E155" s="234"/>
      <c r="I155" s="237"/>
      <c r="L155" s="23"/>
      <c r="M155" s="23"/>
      <c r="N155" s="23"/>
      <c r="O155" s="23"/>
      <c r="P155" s="23"/>
      <c r="Q155" s="23"/>
      <c r="R155" s="23"/>
      <c r="S155" s="23"/>
      <c r="T155" s="23"/>
      <c r="U155" s="23"/>
      <c r="V155" s="23"/>
      <c r="W155" s="23"/>
      <c r="X155" s="23"/>
      <c r="Y155" s="23"/>
      <c r="Z155" s="23"/>
      <c r="AA155" s="23"/>
    </row>
    <row r="156" spans="5:27" s="221" customFormat="1">
      <c r="E156" s="234"/>
      <c r="I156" s="237"/>
      <c r="L156" s="23"/>
      <c r="M156" s="23"/>
      <c r="N156" s="23"/>
      <c r="O156" s="23"/>
      <c r="P156" s="23"/>
      <c r="Q156" s="23"/>
      <c r="R156" s="23"/>
      <c r="S156" s="23"/>
      <c r="T156" s="23"/>
      <c r="U156" s="23"/>
      <c r="V156" s="23"/>
      <c r="W156" s="23"/>
      <c r="X156" s="23"/>
      <c r="Y156" s="23"/>
      <c r="Z156" s="23"/>
      <c r="AA156" s="23"/>
    </row>
    <row r="157" spans="5:27" s="221" customFormat="1">
      <c r="E157" s="234"/>
      <c r="I157" s="237"/>
      <c r="L157" s="23"/>
      <c r="M157" s="23"/>
      <c r="N157" s="23"/>
      <c r="O157" s="23"/>
      <c r="P157" s="23"/>
      <c r="Q157" s="23"/>
      <c r="R157" s="23"/>
      <c r="S157" s="23"/>
      <c r="T157" s="23"/>
      <c r="U157" s="23"/>
      <c r="V157" s="23"/>
      <c r="W157" s="23"/>
      <c r="X157" s="23"/>
      <c r="Y157" s="23"/>
      <c r="Z157" s="23"/>
      <c r="AA157" s="23"/>
    </row>
    <row r="158" spans="5:27" s="221" customFormat="1">
      <c r="E158" s="234"/>
      <c r="I158" s="237"/>
      <c r="L158" s="23"/>
      <c r="M158" s="23"/>
      <c r="N158" s="23"/>
      <c r="O158" s="23"/>
      <c r="P158" s="23"/>
      <c r="Q158" s="23"/>
      <c r="R158" s="23"/>
      <c r="S158" s="23"/>
      <c r="T158" s="23"/>
      <c r="U158" s="23"/>
      <c r="V158" s="23"/>
      <c r="W158" s="23"/>
      <c r="X158" s="23"/>
      <c r="Y158" s="23"/>
      <c r="Z158" s="23"/>
      <c r="AA158" s="23"/>
    </row>
    <row r="159" spans="5:27" s="221" customFormat="1">
      <c r="E159" s="234"/>
      <c r="I159" s="237"/>
      <c r="L159" s="23"/>
      <c r="M159" s="23"/>
      <c r="N159" s="23"/>
      <c r="O159" s="23"/>
      <c r="P159" s="23"/>
      <c r="Q159" s="23"/>
      <c r="R159" s="23"/>
      <c r="S159" s="23"/>
      <c r="T159" s="23"/>
      <c r="U159" s="23"/>
      <c r="V159" s="23"/>
      <c r="W159" s="23"/>
      <c r="X159" s="23"/>
      <c r="Y159" s="23"/>
      <c r="Z159" s="23"/>
      <c r="AA159" s="23"/>
    </row>
    <row r="160" spans="5:27" s="221" customFormat="1">
      <c r="E160" s="234"/>
      <c r="I160" s="237"/>
      <c r="L160" s="23"/>
      <c r="M160" s="23"/>
      <c r="N160" s="23"/>
      <c r="O160" s="23"/>
      <c r="P160" s="23"/>
      <c r="Q160" s="23"/>
      <c r="R160" s="23"/>
      <c r="S160" s="23"/>
      <c r="T160" s="23"/>
      <c r="U160" s="23"/>
      <c r="V160" s="23"/>
      <c r="W160" s="23"/>
      <c r="X160" s="23"/>
      <c r="Y160" s="23"/>
      <c r="Z160" s="23"/>
      <c r="AA160" s="23"/>
    </row>
    <row r="161" spans="5:27" s="221" customFormat="1">
      <c r="E161" s="234"/>
      <c r="I161" s="237"/>
      <c r="L161" s="23"/>
      <c r="M161" s="23"/>
      <c r="N161" s="23"/>
      <c r="O161" s="23"/>
      <c r="P161" s="23"/>
      <c r="Q161" s="23"/>
      <c r="R161" s="23"/>
      <c r="S161" s="23"/>
      <c r="T161" s="23"/>
      <c r="U161" s="23"/>
      <c r="V161" s="23"/>
      <c r="W161" s="23"/>
      <c r="X161" s="23"/>
      <c r="Y161" s="23"/>
      <c r="Z161" s="23"/>
      <c r="AA161" s="23"/>
    </row>
    <row r="162" spans="5:27" s="221" customFormat="1">
      <c r="E162" s="234"/>
      <c r="I162" s="237"/>
      <c r="L162" s="23"/>
      <c r="M162" s="23"/>
      <c r="N162" s="23"/>
      <c r="O162" s="23"/>
      <c r="P162" s="23"/>
      <c r="Q162" s="23"/>
      <c r="R162" s="23"/>
      <c r="S162" s="23"/>
      <c r="T162" s="23"/>
      <c r="U162" s="23"/>
      <c r="V162" s="23"/>
      <c r="W162" s="23"/>
      <c r="X162" s="23"/>
      <c r="Y162" s="23"/>
      <c r="Z162" s="23"/>
      <c r="AA162" s="23"/>
    </row>
  </sheetData>
  <mergeCells count="36">
    <mergeCell ref="B2:I2"/>
    <mergeCell ref="J2:K2"/>
    <mergeCell ref="D18:D19"/>
    <mergeCell ref="E18:E19"/>
    <mergeCell ref="F18:F19"/>
    <mergeCell ref="G18:G19"/>
    <mergeCell ref="H18:H19"/>
    <mergeCell ref="I18:I19"/>
    <mergeCell ref="J18:J19"/>
    <mergeCell ref="K18:K19"/>
    <mergeCell ref="I10:K10"/>
    <mergeCell ref="B4:E4"/>
    <mergeCell ref="B13:B15"/>
    <mergeCell ref="B5:E5"/>
    <mergeCell ref="B6:I6"/>
    <mergeCell ref="B7:I7"/>
    <mergeCell ref="K13:K15"/>
    <mergeCell ref="K21:K23"/>
    <mergeCell ref="B17:B19"/>
    <mergeCell ref="B21:B23"/>
    <mergeCell ref="J21:J23"/>
    <mergeCell ref="I13:I15"/>
    <mergeCell ref="J13:J15"/>
    <mergeCell ref="C21:C23"/>
    <mergeCell ref="D21:D23"/>
    <mergeCell ref="E21:E23"/>
    <mergeCell ref="F21:F23"/>
    <mergeCell ref="G21:G23"/>
    <mergeCell ref="D13:D15"/>
    <mergeCell ref="H21:H23"/>
    <mergeCell ref="E13:E15"/>
    <mergeCell ref="B8:I8"/>
    <mergeCell ref="B10:B11"/>
    <mergeCell ref="C10:E10"/>
    <mergeCell ref="F10:H10"/>
    <mergeCell ref="I21:I23"/>
  </mergeCells>
  <phoneticPr fontId="27" type="noConversion"/>
  <printOptions horizontalCentered="1"/>
  <pageMargins left="0.25" right="0.25" top="0.5" bottom="0.5" header="0.5" footer="0.5"/>
  <pageSetup fitToHeight="2" orientation="landscape" horizontalDpi="4294967292" verticalDpi="4294967292"/>
  <ignoredErrors>
    <ignoredError sqref="E12" emptyCellReference="1"/>
  </ignoredErrors>
  <drawing r:id="rId1"/>
  <extLst>
    <ext xmlns:mx="http://schemas.microsoft.com/office/mac/excel/2008/main" uri="{64002731-A6B0-56B0-2670-7721B7C09600}">
      <mx:PLV Mode="0"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dimension ref="A1:J390"/>
  <sheetViews>
    <sheetView showGridLines="0" zoomScale="125" zoomScaleNormal="125" zoomScalePageLayoutView="125" workbookViewId="0">
      <selection activeCell="K5" sqref="K5"/>
    </sheetView>
  </sheetViews>
  <sheetFormatPr baseColWidth="10" defaultColWidth="8.83203125" defaultRowHeight="14" x14ac:dyDescent="0"/>
  <cols>
    <col min="1" max="1" width="1.83203125" customWidth="1"/>
    <col min="2" max="2" width="21.1640625" customWidth="1"/>
    <col min="3" max="3" width="22.5" customWidth="1"/>
    <col min="4" max="7" width="5.6640625" customWidth="1"/>
    <col min="8" max="12" width="36" customWidth="1"/>
  </cols>
  <sheetData>
    <row r="1" spans="1:10" ht="15" thickBot="1">
      <c r="A1" s="1"/>
      <c r="B1" s="4"/>
      <c r="C1" s="4"/>
      <c r="D1" s="4"/>
      <c r="E1" s="4"/>
      <c r="F1" s="4"/>
      <c r="G1" s="4"/>
      <c r="H1" s="4"/>
      <c r="I1" s="4"/>
      <c r="J1" s="4"/>
    </row>
    <row r="2" spans="1:10" ht="37" customHeight="1" thickTop="1" thickBot="1">
      <c r="A2" s="1"/>
      <c r="B2" s="440" t="s">
        <v>358</v>
      </c>
      <c r="C2" s="440"/>
      <c r="D2" s="440"/>
      <c r="E2" s="440"/>
      <c r="F2" s="440"/>
      <c r="G2" s="440"/>
      <c r="H2" s="21"/>
      <c r="I2" s="21"/>
      <c r="J2" s="21"/>
    </row>
    <row r="3" spans="1:10" ht="24" customHeight="1" thickTop="1" thickBot="1">
      <c r="A3" s="1"/>
      <c r="B3" s="172"/>
      <c r="C3" s="172"/>
      <c r="D3" s="172"/>
      <c r="E3" s="172"/>
      <c r="F3" s="172"/>
      <c r="G3" s="172"/>
      <c r="H3" s="172"/>
      <c r="I3" s="172"/>
      <c r="J3" s="172"/>
    </row>
    <row r="4" spans="1:10" ht="38" customHeight="1" thickBot="1">
      <c r="D4" s="519" t="s">
        <v>122</v>
      </c>
      <c r="E4" s="520"/>
      <c r="F4" s="520"/>
      <c r="G4" s="521"/>
    </row>
    <row r="5" spans="1:10" ht="81" customHeight="1" thickBot="1">
      <c r="D5" s="522" t="s">
        <v>125</v>
      </c>
      <c r="E5" s="525" t="s">
        <v>126</v>
      </c>
      <c r="F5" s="527" t="s">
        <v>127</v>
      </c>
      <c r="G5" s="529" t="s">
        <v>128</v>
      </c>
    </row>
    <row r="6" spans="1:10" ht="17" customHeight="1">
      <c r="A6" s="173"/>
      <c r="B6" s="515" t="s">
        <v>183</v>
      </c>
      <c r="C6" s="517" t="s">
        <v>141</v>
      </c>
      <c r="D6" s="523"/>
      <c r="E6" s="525"/>
      <c r="F6" s="527"/>
      <c r="G6" s="529"/>
      <c r="H6" s="513" t="s">
        <v>181</v>
      </c>
      <c r="I6" s="513" t="s">
        <v>182</v>
      </c>
      <c r="J6" s="513" t="s">
        <v>208</v>
      </c>
    </row>
    <row r="7" spans="1:10" ht="17" customHeight="1" thickBot="1">
      <c r="A7" s="6"/>
      <c r="B7" s="516"/>
      <c r="C7" s="518"/>
      <c r="D7" s="524"/>
      <c r="E7" s="526"/>
      <c r="F7" s="528"/>
      <c r="G7" s="530"/>
      <c r="H7" s="514"/>
      <c r="I7" s="514"/>
      <c r="J7" s="514"/>
    </row>
    <row r="8" spans="1:10" ht="39" customHeight="1">
      <c r="A8" s="6"/>
      <c r="B8" s="174"/>
      <c r="C8" s="175"/>
      <c r="D8" s="176"/>
      <c r="E8" s="391"/>
      <c r="F8" s="178"/>
      <c r="G8" s="179"/>
      <c r="H8" s="174"/>
      <c r="I8" s="174"/>
      <c r="J8" s="174"/>
    </row>
    <row r="9" spans="1:10" ht="39" customHeight="1">
      <c r="A9" s="6"/>
      <c r="B9" s="186"/>
      <c r="C9" s="175"/>
      <c r="D9" s="187"/>
      <c r="E9" s="245"/>
      <c r="F9" s="189"/>
      <c r="G9" s="190"/>
      <c r="H9" s="186"/>
      <c r="I9" s="186"/>
      <c r="J9" s="186"/>
    </row>
    <row r="10" spans="1:10" ht="39" customHeight="1">
      <c r="A10" s="6"/>
      <c r="B10" s="186"/>
      <c r="C10" s="175"/>
      <c r="D10" s="187"/>
      <c r="E10" s="245"/>
      <c r="F10" s="189"/>
      <c r="G10" s="190"/>
      <c r="H10" s="186"/>
      <c r="I10" s="186"/>
      <c r="J10" s="186"/>
    </row>
    <row r="11" spans="1:10" ht="39" customHeight="1">
      <c r="A11" s="6"/>
      <c r="B11" s="186"/>
      <c r="C11" s="175"/>
      <c r="D11" s="187"/>
      <c r="E11" s="245"/>
      <c r="F11" s="189"/>
      <c r="G11" s="190"/>
      <c r="H11" s="186"/>
      <c r="I11" s="186"/>
      <c r="J11" s="186"/>
    </row>
    <row r="12" spans="1:10" ht="39" customHeight="1">
      <c r="A12" s="6"/>
      <c r="B12" s="186"/>
      <c r="C12" s="175"/>
      <c r="D12" s="187"/>
      <c r="E12" s="245"/>
      <c r="F12" s="189"/>
      <c r="G12" s="190"/>
      <c r="H12" s="186"/>
      <c r="I12" s="186"/>
      <c r="J12" s="186"/>
    </row>
    <row r="13" spans="1:10" ht="39" customHeight="1">
      <c r="A13" s="6"/>
      <c r="B13" s="186"/>
      <c r="C13" s="175"/>
      <c r="D13" s="187"/>
      <c r="E13" s="245"/>
      <c r="F13" s="189"/>
      <c r="G13" s="190"/>
      <c r="H13" s="186"/>
      <c r="I13" s="186"/>
      <c r="J13" s="186"/>
    </row>
    <row r="14" spans="1:10" ht="39" customHeight="1">
      <c r="A14" s="6"/>
      <c r="B14" s="186"/>
      <c r="C14" s="175"/>
      <c r="D14" s="187"/>
      <c r="E14" s="245"/>
      <c r="F14" s="189"/>
      <c r="G14" s="190"/>
      <c r="H14" s="186"/>
      <c r="I14" s="186"/>
      <c r="J14" s="186"/>
    </row>
    <row r="15" spans="1:10" ht="39" customHeight="1">
      <c r="A15" s="6"/>
      <c r="B15" s="186"/>
      <c r="C15" s="175"/>
      <c r="D15" s="187"/>
      <c r="E15" s="245"/>
      <c r="F15" s="189"/>
      <c r="G15" s="190"/>
      <c r="H15" s="186"/>
      <c r="I15" s="186"/>
      <c r="J15" s="186"/>
    </row>
    <row r="16" spans="1:10" ht="39" customHeight="1">
      <c r="A16" s="6"/>
      <c r="B16" s="186"/>
      <c r="C16" s="175"/>
      <c r="D16" s="187"/>
      <c r="E16" s="245"/>
      <c r="F16" s="189"/>
      <c r="G16" s="190"/>
      <c r="H16" s="186"/>
      <c r="I16" s="186"/>
      <c r="J16" s="186"/>
    </row>
    <row r="17" spans="1:10" ht="39" customHeight="1">
      <c r="A17" s="6"/>
      <c r="B17" s="186"/>
      <c r="C17" s="175"/>
      <c r="D17" s="187"/>
      <c r="E17" s="245"/>
      <c r="F17" s="189"/>
      <c r="G17" s="190"/>
      <c r="H17" s="186"/>
      <c r="I17" s="186"/>
      <c r="J17" s="186"/>
    </row>
    <row r="18" spans="1:10" ht="39" customHeight="1">
      <c r="A18" s="6"/>
      <c r="B18" s="186"/>
      <c r="C18" s="175"/>
      <c r="D18" s="187"/>
      <c r="E18" s="245"/>
      <c r="F18" s="189"/>
      <c r="G18" s="190"/>
      <c r="H18" s="186"/>
      <c r="I18" s="186"/>
      <c r="J18" s="186"/>
    </row>
    <row r="19" spans="1:10" ht="39" customHeight="1">
      <c r="A19" s="6"/>
      <c r="B19" s="186"/>
      <c r="C19" s="175"/>
      <c r="D19" s="187"/>
      <c r="E19" s="245"/>
      <c r="F19" s="189"/>
      <c r="G19" s="190"/>
      <c r="H19" s="186"/>
      <c r="I19" s="186"/>
      <c r="J19" s="186"/>
    </row>
    <row r="20" spans="1:10" ht="39" customHeight="1">
      <c r="A20" s="6"/>
      <c r="B20" s="186"/>
      <c r="C20" s="175"/>
      <c r="D20" s="187"/>
      <c r="E20" s="245"/>
      <c r="F20" s="189"/>
      <c r="G20" s="190"/>
      <c r="H20" s="186"/>
      <c r="I20" s="186"/>
      <c r="J20" s="186"/>
    </row>
    <row r="21" spans="1:10" ht="39" customHeight="1">
      <c r="A21" s="6"/>
      <c r="B21" s="186"/>
      <c r="C21" s="175"/>
      <c r="D21" s="187"/>
      <c r="E21" s="245"/>
      <c r="F21" s="189"/>
      <c r="G21" s="190"/>
      <c r="H21" s="186"/>
      <c r="I21" s="186"/>
      <c r="J21" s="186"/>
    </row>
    <row r="22" spans="1:10" ht="39" customHeight="1">
      <c r="A22" s="6"/>
      <c r="B22" s="186"/>
      <c r="C22" s="175"/>
      <c r="D22" s="187"/>
      <c r="E22" s="245"/>
      <c r="F22" s="189"/>
      <c r="G22" s="190"/>
      <c r="H22" s="186"/>
      <c r="I22" s="186"/>
      <c r="J22" s="186"/>
    </row>
    <row r="23" spans="1:10" ht="39" customHeight="1">
      <c r="A23" s="6"/>
      <c r="B23" s="186"/>
      <c r="C23" s="175"/>
      <c r="D23" s="187"/>
      <c r="E23" s="245"/>
      <c r="F23" s="189"/>
      <c r="G23" s="190"/>
      <c r="H23" s="186"/>
      <c r="I23" s="186"/>
      <c r="J23" s="186"/>
    </row>
    <row r="24" spans="1:10" ht="39" customHeight="1">
      <c r="A24" s="6"/>
      <c r="B24" s="186"/>
      <c r="C24" s="175"/>
      <c r="D24" s="187"/>
      <c r="E24" s="245"/>
      <c r="F24" s="189"/>
      <c r="G24" s="190"/>
      <c r="H24" s="186"/>
      <c r="I24" s="186"/>
      <c r="J24" s="186"/>
    </row>
    <row r="25" spans="1:10" ht="39" customHeight="1">
      <c r="A25" s="6"/>
      <c r="B25" s="186"/>
      <c r="C25" s="175"/>
      <c r="D25" s="187"/>
      <c r="E25" s="245"/>
      <c r="F25" s="189"/>
      <c r="G25" s="190"/>
      <c r="H25" s="186"/>
      <c r="I25" s="186"/>
      <c r="J25" s="186"/>
    </row>
    <row r="26" spans="1:10" ht="39" customHeight="1">
      <c r="A26" s="6"/>
      <c r="B26" s="186"/>
      <c r="C26" s="175"/>
      <c r="D26" s="187"/>
      <c r="E26" s="245"/>
      <c r="F26" s="189"/>
      <c r="G26" s="190"/>
      <c r="H26" s="186"/>
      <c r="I26" s="186"/>
      <c r="J26" s="186"/>
    </row>
    <row r="27" spans="1:10" ht="39" customHeight="1">
      <c r="A27" s="6"/>
      <c r="B27" s="186"/>
      <c r="C27" s="175"/>
      <c r="D27" s="187"/>
      <c r="E27" s="245"/>
      <c r="F27" s="189"/>
      <c r="G27" s="190"/>
      <c r="H27" s="186"/>
      <c r="I27" s="186"/>
      <c r="J27" s="186"/>
    </row>
    <row r="28" spans="1:10" ht="39" customHeight="1">
      <c r="A28" s="6"/>
      <c r="B28" s="186"/>
      <c r="C28" s="175"/>
      <c r="D28" s="187"/>
      <c r="E28" s="245"/>
      <c r="F28" s="189"/>
      <c r="G28" s="190"/>
      <c r="H28" s="186"/>
      <c r="I28" s="186"/>
      <c r="J28" s="186"/>
    </row>
    <row r="29" spans="1:10" ht="39" customHeight="1">
      <c r="A29" s="6"/>
      <c r="B29" s="186"/>
      <c r="C29" s="175"/>
      <c r="D29" s="187"/>
      <c r="E29" s="245"/>
      <c r="F29" s="189"/>
      <c r="G29" s="190"/>
      <c r="H29" s="186"/>
      <c r="I29" s="186"/>
      <c r="J29" s="186"/>
    </row>
    <row r="30" spans="1:10" ht="39" customHeight="1">
      <c r="A30" s="6"/>
      <c r="B30" s="186"/>
      <c r="C30" s="175"/>
      <c r="D30" s="187"/>
      <c r="E30" s="245"/>
      <c r="F30" s="189"/>
      <c r="G30" s="190"/>
      <c r="H30" s="186"/>
      <c r="I30" s="186"/>
      <c r="J30" s="186"/>
    </row>
    <row r="31" spans="1:10" ht="39" customHeight="1">
      <c r="A31" s="6"/>
      <c r="B31" s="186"/>
      <c r="C31" s="175"/>
      <c r="D31" s="187"/>
      <c r="E31" s="245"/>
      <c r="F31" s="189"/>
      <c r="G31" s="190"/>
      <c r="H31" s="186"/>
      <c r="I31" s="186"/>
      <c r="J31" s="186"/>
    </row>
    <row r="32" spans="1:10" ht="39" customHeight="1">
      <c r="A32" s="6"/>
      <c r="B32" s="186"/>
      <c r="C32" s="175"/>
      <c r="D32" s="187"/>
      <c r="E32" s="245"/>
      <c r="F32" s="189"/>
      <c r="G32" s="190"/>
      <c r="H32" s="186"/>
      <c r="I32" s="186"/>
      <c r="J32" s="186"/>
    </row>
    <row r="33" spans="1:10" ht="39" customHeight="1">
      <c r="A33" s="6"/>
      <c r="B33" s="186"/>
      <c r="C33" s="175"/>
      <c r="D33" s="187"/>
      <c r="E33" s="245"/>
      <c r="F33" s="189"/>
      <c r="G33" s="190"/>
      <c r="H33" s="186"/>
      <c r="I33" s="186"/>
      <c r="J33" s="186"/>
    </row>
    <row r="34" spans="1:10" ht="39" customHeight="1">
      <c r="A34" s="6"/>
      <c r="B34" s="186"/>
      <c r="C34" s="175"/>
      <c r="D34" s="187"/>
      <c r="E34" s="245"/>
      <c r="F34" s="189"/>
      <c r="G34" s="190"/>
      <c r="H34" s="186"/>
      <c r="I34" s="186"/>
      <c r="J34" s="186"/>
    </row>
    <row r="35" spans="1:10" ht="39" customHeight="1">
      <c r="A35" s="6"/>
      <c r="B35" s="186"/>
      <c r="C35" s="175"/>
      <c r="D35" s="187"/>
      <c r="E35" s="245"/>
      <c r="F35" s="189"/>
      <c r="G35" s="190"/>
      <c r="H35" s="186"/>
      <c r="I35" s="186"/>
      <c r="J35" s="186"/>
    </row>
    <row r="36" spans="1:10" ht="39" customHeight="1">
      <c r="A36" s="6"/>
      <c r="B36" s="186"/>
      <c r="C36" s="175"/>
      <c r="D36" s="187"/>
      <c r="E36" s="245"/>
      <c r="F36" s="189"/>
      <c r="G36" s="190"/>
      <c r="H36" s="186"/>
      <c r="I36" s="186"/>
      <c r="J36" s="186"/>
    </row>
    <row r="37" spans="1:10" ht="39" customHeight="1">
      <c r="A37" s="6"/>
      <c r="B37" s="186"/>
      <c r="C37" s="175"/>
      <c r="D37" s="187"/>
      <c r="E37" s="245"/>
      <c r="F37" s="189"/>
      <c r="G37" s="190"/>
      <c r="H37" s="186"/>
      <c r="I37" s="186"/>
      <c r="J37" s="186"/>
    </row>
    <row r="38" spans="1:10" ht="39" customHeight="1">
      <c r="A38" s="6"/>
      <c r="B38" s="186"/>
      <c r="C38" s="175"/>
      <c r="D38" s="187"/>
      <c r="E38" s="245"/>
      <c r="F38" s="189"/>
      <c r="G38" s="190"/>
      <c r="H38" s="186"/>
      <c r="I38" s="186"/>
      <c r="J38" s="186"/>
    </row>
    <row r="39" spans="1:10" ht="39" customHeight="1">
      <c r="A39" s="6"/>
      <c r="B39" s="186"/>
      <c r="C39" s="175"/>
      <c r="D39" s="187"/>
      <c r="E39" s="245"/>
      <c r="F39" s="189"/>
      <c r="G39" s="190"/>
      <c r="H39" s="186"/>
      <c r="I39" s="186"/>
      <c r="J39" s="186"/>
    </row>
    <row r="40" spans="1:10" ht="39" customHeight="1">
      <c r="A40" s="6"/>
      <c r="B40" s="186"/>
      <c r="C40" s="195"/>
      <c r="D40" s="187"/>
      <c r="E40" s="245"/>
      <c r="F40" s="189"/>
      <c r="G40" s="190"/>
      <c r="H40" s="186"/>
      <c r="I40" s="186"/>
      <c r="J40" s="186"/>
    </row>
    <row r="41" spans="1:10" ht="39" customHeight="1">
      <c r="A41" s="6"/>
      <c r="B41" s="186"/>
      <c r="C41" s="195"/>
      <c r="D41" s="187"/>
      <c r="E41" s="245"/>
      <c r="F41" s="189"/>
      <c r="G41" s="190"/>
      <c r="H41" s="186"/>
      <c r="I41" s="186"/>
      <c r="J41" s="186"/>
    </row>
    <row r="42" spans="1:10" ht="39" customHeight="1">
      <c r="A42" s="6"/>
      <c r="B42" s="186"/>
      <c r="C42" s="195"/>
      <c r="D42" s="187"/>
      <c r="E42" s="245"/>
      <c r="F42" s="189"/>
      <c r="G42" s="190"/>
      <c r="H42" s="186"/>
      <c r="I42" s="186"/>
      <c r="J42" s="186"/>
    </row>
    <row r="43" spans="1:10" ht="39" customHeight="1">
      <c r="A43" s="6"/>
      <c r="B43" s="186"/>
      <c r="C43" s="195"/>
      <c r="D43" s="187"/>
      <c r="E43" s="245"/>
      <c r="F43" s="189"/>
      <c r="G43" s="190"/>
      <c r="H43" s="186"/>
      <c r="I43" s="186"/>
      <c r="J43" s="186"/>
    </row>
    <row r="44" spans="1:10" ht="39" customHeight="1">
      <c r="A44" s="6"/>
      <c r="B44" s="186"/>
      <c r="C44" s="195"/>
      <c r="D44" s="187"/>
      <c r="E44" s="245"/>
      <c r="F44" s="189"/>
      <c r="G44" s="190"/>
      <c r="H44" s="186"/>
      <c r="I44" s="186"/>
      <c r="J44" s="186"/>
    </row>
    <row r="45" spans="1:10" ht="39" customHeight="1">
      <c r="A45" s="6"/>
      <c r="B45" s="186"/>
      <c r="C45" s="195"/>
      <c r="D45" s="187"/>
      <c r="E45" s="245"/>
      <c r="F45" s="189"/>
      <c r="G45" s="190"/>
      <c r="H45" s="186"/>
      <c r="I45" s="186"/>
      <c r="J45" s="186"/>
    </row>
    <row r="46" spans="1:10" ht="39" customHeight="1">
      <c r="A46" s="6"/>
      <c r="B46" s="186"/>
      <c r="C46" s="195"/>
      <c r="D46" s="187"/>
      <c r="E46" s="245"/>
      <c r="F46" s="189"/>
      <c r="G46" s="190"/>
      <c r="H46" s="186"/>
      <c r="I46" s="186"/>
      <c r="J46" s="186"/>
    </row>
    <row r="47" spans="1:10" ht="39" customHeight="1">
      <c r="A47" s="6"/>
      <c r="B47" s="186"/>
      <c r="C47" s="195"/>
      <c r="D47" s="187"/>
      <c r="E47" s="245"/>
      <c r="F47" s="189"/>
      <c r="G47" s="190"/>
      <c r="H47" s="186"/>
      <c r="I47" s="186"/>
      <c r="J47" s="186"/>
    </row>
    <row r="48" spans="1:10" ht="39" customHeight="1">
      <c r="A48" s="6"/>
      <c r="B48" s="186"/>
      <c r="C48" s="195"/>
      <c r="D48" s="187"/>
      <c r="E48" s="245"/>
      <c r="F48" s="189"/>
      <c r="G48" s="190"/>
      <c r="H48" s="186"/>
      <c r="I48" s="186"/>
      <c r="J48" s="186"/>
    </row>
    <row r="49" spans="1:10" ht="39" customHeight="1">
      <c r="A49" s="6"/>
      <c r="B49" s="186"/>
      <c r="C49" s="195"/>
      <c r="D49" s="187"/>
      <c r="E49" s="245"/>
      <c r="F49" s="189"/>
      <c r="G49" s="190"/>
      <c r="H49" s="186"/>
      <c r="I49" s="186"/>
      <c r="J49" s="186"/>
    </row>
    <row r="50" spans="1:10" ht="39" customHeight="1">
      <c r="A50" s="6"/>
      <c r="B50" s="186"/>
      <c r="C50" s="195"/>
      <c r="D50" s="187"/>
      <c r="E50" s="245"/>
      <c r="F50" s="189"/>
      <c r="G50" s="190"/>
      <c r="H50" s="186"/>
      <c r="I50" s="186"/>
      <c r="J50" s="186"/>
    </row>
    <row r="51" spans="1:10" ht="39" customHeight="1">
      <c r="A51" s="6"/>
      <c r="B51" s="186"/>
      <c r="C51" s="195"/>
      <c r="D51" s="187"/>
      <c r="E51" s="245"/>
      <c r="F51" s="189"/>
      <c r="G51" s="190"/>
      <c r="H51" s="186"/>
      <c r="I51" s="186"/>
      <c r="J51" s="186"/>
    </row>
    <row r="52" spans="1:10" ht="39" customHeight="1">
      <c r="A52" s="6"/>
      <c r="B52" s="186"/>
      <c r="C52" s="195"/>
      <c r="D52" s="187"/>
      <c r="E52" s="245"/>
      <c r="F52" s="189"/>
      <c r="G52" s="190"/>
      <c r="H52" s="186"/>
      <c r="I52" s="186"/>
      <c r="J52" s="186"/>
    </row>
    <row r="53" spans="1:10" ht="39" customHeight="1" thickBot="1">
      <c r="A53" s="6"/>
      <c r="B53" s="198"/>
      <c r="C53" s="199"/>
      <c r="D53" s="200"/>
      <c r="E53" s="246"/>
      <c r="F53" s="202"/>
      <c r="G53" s="203"/>
      <c r="H53" s="198"/>
      <c r="I53" s="198"/>
      <c r="J53" s="198"/>
    </row>
    <row r="374" spans="1:10">
      <c r="A374" s="12"/>
      <c r="B374" s="12"/>
      <c r="C374" s="210"/>
      <c r="D374" s="210"/>
      <c r="E374" s="210"/>
      <c r="F374" s="210"/>
      <c r="G374" s="210"/>
      <c r="H374" s="12"/>
      <c r="I374" s="12"/>
      <c r="J374" s="12"/>
    </row>
    <row r="375" spans="1:10">
      <c r="A375" s="12"/>
      <c r="B375" s="12"/>
      <c r="C375" s="210"/>
      <c r="D375" s="210"/>
      <c r="E375" s="210"/>
      <c r="F375" s="210"/>
      <c r="G375" s="210"/>
      <c r="H375" s="12"/>
      <c r="I375" s="12"/>
      <c r="J375" s="12"/>
    </row>
    <row r="376" spans="1:10">
      <c r="A376" s="12"/>
      <c r="B376" s="12"/>
      <c r="C376" s="210"/>
      <c r="D376" s="210"/>
      <c r="E376" s="210"/>
      <c r="F376" s="210"/>
      <c r="G376" s="210"/>
      <c r="H376" s="12"/>
      <c r="I376" s="12"/>
      <c r="J376" s="12"/>
    </row>
    <row r="377" spans="1:10">
      <c r="A377" s="12"/>
      <c r="B377" s="12"/>
      <c r="C377" s="210"/>
      <c r="D377" s="210"/>
      <c r="E377" s="210"/>
      <c r="F377" s="210"/>
      <c r="G377" s="210"/>
      <c r="H377" s="12"/>
      <c r="I377" s="12"/>
      <c r="J377" s="12"/>
    </row>
    <row r="378" spans="1:10">
      <c r="A378" s="12"/>
      <c r="B378" s="12"/>
      <c r="C378" s="210"/>
      <c r="D378" s="210"/>
      <c r="E378" s="210"/>
      <c r="F378" s="210"/>
      <c r="G378" s="210"/>
      <c r="H378" s="12"/>
      <c r="I378" s="12"/>
      <c r="J378" s="12"/>
    </row>
    <row r="379" spans="1:10">
      <c r="A379" s="12"/>
      <c r="B379" s="12"/>
      <c r="C379" s="210"/>
      <c r="D379" s="210"/>
      <c r="E379" s="210"/>
      <c r="F379" s="210"/>
      <c r="G379" s="210"/>
      <c r="H379" s="12"/>
      <c r="I379" s="12"/>
      <c r="J379" s="12"/>
    </row>
    <row r="380" spans="1:10">
      <c r="A380" s="12"/>
      <c r="B380" s="12"/>
      <c r="C380" s="210"/>
      <c r="D380" s="210"/>
      <c r="E380" s="210"/>
      <c r="F380" s="210"/>
      <c r="G380" s="210"/>
      <c r="H380" s="12"/>
      <c r="I380" s="12"/>
      <c r="J380" s="12"/>
    </row>
    <row r="381" spans="1:10">
      <c r="A381" s="210"/>
      <c r="B381" s="210"/>
      <c r="C381" s="210"/>
      <c r="D381" s="210"/>
      <c r="E381" s="210"/>
      <c r="F381" s="210"/>
      <c r="G381" s="210"/>
      <c r="H381" s="210"/>
      <c r="I381" s="210"/>
      <c r="J381" s="210"/>
    </row>
    <row r="382" spans="1:10">
      <c r="A382" s="210"/>
      <c r="B382" s="210"/>
      <c r="C382" s="210"/>
      <c r="D382" s="210"/>
      <c r="E382" s="210"/>
      <c r="F382" s="210"/>
      <c r="G382" s="210"/>
      <c r="H382" s="210"/>
      <c r="I382" s="210"/>
      <c r="J382" s="210"/>
    </row>
    <row r="383" spans="1:10">
      <c r="A383" s="210"/>
      <c r="B383" s="211" t="s">
        <v>133</v>
      </c>
      <c r="C383" s="211" t="s">
        <v>170</v>
      </c>
      <c r="D383" s="211"/>
      <c r="E383" s="211"/>
      <c r="F383" s="211"/>
      <c r="G383" s="211"/>
      <c r="H383" s="211" t="s">
        <v>133</v>
      </c>
      <c r="I383" s="211" t="s">
        <v>133</v>
      </c>
      <c r="J383" s="211" t="s">
        <v>133</v>
      </c>
    </row>
    <row r="384" spans="1:10">
      <c r="A384" s="210"/>
      <c r="B384" s="212" t="s">
        <v>171</v>
      </c>
      <c r="C384" s="212" t="s">
        <v>172</v>
      </c>
      <c r="D384" s="212"/>
      <c r="E384" s="212"/>
      <c r="F384" s="212"/>
      <c r="G384" s="212"/>
      <c r="H384" s="212" t="s">
        <v>171</v>
      </c>
      <c r="I384" s="212" t="s">
        <v>171</v>
      </c>
      <c r="J384" s="212" t="s">
        <v>144</v>
      </c>
    </row>
    <row r="385" spans="1:10">
      <c r="A385" s="210"/>
      <c r="B385" s="212" t="s">
        <v>135</v>
      </c>
      <c r="C385" s="212" t="s">
        <v>173</v>
      </c>
      <c r="D385" s="212"/>
      <c r="E385" s="212"/>
      <c r="F385" s="212"/>
      <c r="G385" s="212"/>
      <c r="H385" s="212" t="s">
        <v>135</v>
      </c>
      <c r="I385" s="212" t="s">
        <v>135</v>
      </c>
      <c r="J385" s="212" t="s">
        <v>135</v>
      </c>
    </row>
    <row r="386" spans="1:10">
      <c r="A386" s="210"/>
      <c r="B386" s="212" t="s">
        <v>174</v>
      </c>
      <c r="C386" s="212" t="s">
        <v>175</v>
      </c>
      <c r="D386" s="212"/>
      <c r="E386" s="212"/>
      <c r="F386" s="212"/>
      <c r="G386" s="212"/>
      <c r="H386" s="212" t="s">
        <v>174</v>
      </c>
      <c r="I386" s="212" t="s">
        <v>174</v>
      </c>
      <c r="J386" s="212" t="s">
        <v>147</v>
      </c>
    </row>
    <row r="387" spans="1:10">
      <c r="A387" s="210"/>
      <c r="B387" s="212" t="s">
        <v>176</v>
      </c>
      <c r="C387" s="212" t="s">
        <v>177</v>
      </c>
      <c r="D387" s="212"/>
      <c r="E387" s="212"/>
      <c r="F387" s="212"/>
      <c r="G387" s="212"/>
      <c r="H387" s="212" t="s">
        <v>176</v>
      </c>
      <c r="I387" s="212" t="s">
        <v>176</v>
      </c>
      <c r="J387" s="212" t="s">
        <v>149</v>
      </c>
    </row>
    <row r="388" spans="1:10">
      <c r="A388" s="210"/>
      <c r="B388" s="212" t="s">
        <v>178</v>
      </c>
      <c r="C388" s="212" t="s">
        <v>179</v>
      </c>
      <c r="D388" s="212"/>
      <c r="E388" s="212"/>
      <c r="F388" s="212"/>
      <c r="G388" s="212"/>
      <c r="H388" s="212" t="s">
        <v>178</v>
      </c>
      <c r="I388" s="212" t="s">
        <v>178</v>
      </c>
      <c r="J388" s="212" t="s">
        <v>151</v>
      </c>
    </row>
    <row r="389" spans="1:10">
      <c r="A389" s="12"/>
      <c r="B389" s="212" t="s">
        <v>180</v>
      </c>
      <c r="H389" s="212" t="s">
        <v>180</v>
      </c>
      <c r="I389" s="212" t="s">
        <v>180</v>
      </c>
      <c r="J389" s="212" t="s">
        <v>153</v>
      </c>
    </row>
    <row r="390" spans="1:10">
      <c r="A390" s="12"/>
    </row>
  </sheetData>
  <mergeCells count="11">
    <mergeCell ref="B2:G2"/>
    <mergeCell ref="D4:G4"/>
    <mergeCell ref="D5:D7"/>
    <mergeCell ref="E5:E7"/>
    <mergeCell ref="F5:F7"/>
    <mergeCell ref="G5:G7"/>
    <mergeCell ref="J6:J7"/>
    <mergeCell ref="B6:B7"/>
    <mergeCell ref="C6:C7"/>
    <mergeCell ref="H6:H7"/>
    <mergeCell ref="I6:I7"/>
  </mergeCells>
  <printOptions horizontalCentered="1"/>
  <pageMargins left="0.25" right="0.25" top="0.26" bottom="0.75" header="0.21" footer="0.3"/>
  <pageSetup paperSize="5" scale="85" orientation="landscape" horizontalDpi="4294967292" verticalDpi="4294967292"/>
  <headerFooter>
    <oddFooter>&amp;L&amp;"Arial,Regular"&amp;8© 2013 Bunnell Idea Group  |  CONFIDENTIAL | 2013.04.01 |  www.BunnellIdeaGroup.com&amp;R&amp;"Arial,Regular"&amp;8GrowBIG® Integrated System |  Module 4 Worksheet 1 of 2</oddFooter>
  </headerFooter>
  <colBreaks count="1" manualBreakCount="1">
    <brk id="12" min="5" max="55" man="1"/>
  </colBreaks>
  <drawing r:id="rId1"/>
  <extLst>
    <ext xmlns:mx="http://schemas.microsoft.com/office/mac/excel/2008/main" uri="{64002731-A6B0-56B0-2670-7721B7C09600}">
      <mx:PLV Mode="0" OnePage="0" WScale="85"/>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enableFormatConditionsCalculation="0">
    <pageSetUpPr fitToPage="1"/>
  </sheetPr>
  <dimension ref="A1:E30"/>
  <sheetViews>
    <sheetView showGridLines="0" zoomScale="125" zoomScaleNormal="125" zoomScalePageLayoutView="125" workbookViewId="0">
      <selection activeCell="K4" sqref="K4"/>
    </sheetView>
  </sheetViews>
  <sheetFormatPr baseColWidth="10" defaultColWidth="8.83203125" defaultRowHeight="13" x14ac:dyDescent="0"/>
  <cols>
    <col min="1" max="1" width="1.83203125" style="1" customWidth="1"/>
    <col min="2" max="5" width="33.5" style="249" customWidth="1"/>
    <col min="6" max="16384" width="8.83203125" style="250"/>
  </cols>
  <sheetData>
    <row r="1" spans="1:5" customFormat="1" ht="15" thickBot="1">
      <c r="A1" s="1"/>
      <c r="B1" s="4"/>
      <c r="C1" s="4"/>
      <c r="D1" s="4"/>
    </row>
    <row r="2" spans="1:5" customFormat="1" ht="35" customHeight="1" thickTop="1" thickBot="1">
      <c r="A2" s="1"/>
      <c r="B2" s="440" t="s">
        <v>359</v>
      </c>
      <c r="C2" s="440"/>
      <c r="D2" s="440"/>
      <c r="E2" s="440"/>
    </row>
    <row r="3" spans="1:5" customFormat="1" ht="20" customHeight="1" thickTop="1">
      <c r="A3" s="1"/>
      <c r="B3" s="230"/>
      <c r="C3" s="230"/>
      <c r="D3" s="230"/>
      <c r="E3" s="230"/>
    </row>
    <row r="4" spans="1:5" customFormat="1" ht="28" customHeight="1">
      <c r="A4" s="1"/>
      <c r="B4" s="533" t="s">
        <v>188</v>
      </c>
      <c r="C4" s="533"/>
      <c r="D4" s="533"/>
      <c r="E4" s="533"/>
    </row>
    <row r="5" spans="1:5" s="173" customFormat="1" ht="27" customHeight="1">
      <c r="B5" s="251" t="s">
        <v>184</v>
      </c>
      <c r="C5" s="252" t="s">
        <v>185</v>
      </c>
      <c r="D5" s="253" t="s">
        <v>186</v>
      </c>
      <c r="E5" s="254" t="s">
        <v>187</v>
      </c>
    </row>
    <row r="6" spans="1:5" s="158" customFormat="1" ht="210" customHeight="1">
      <c r="A6" s="6"/>
      <c r="B6" s="371"/>
      <c r="C6" s="392"/>
      <c r="D6" s="255"/>
      <c r="E6" s="256"/>
    </row>
    <row r="7" spans="1:5" customFormat="1" ht="27" customHeight="1">
      <c r="A7" s="1"/>
      <c r="B7" s="531" t="s">
        <v>189</v>
      </c>
      <c r="C7" s="531"/>
      <c r="D7" s="531"/>
      <c r="E7" s="531"/>
    </row>
    <row r="8" spans="1:5" customFormat="1" ht="164" customHeight="1">
      <c r="A8" s="1"/>
      <c r="B8" s="532"/>
      <c r="C8" s="532"/>
      <c r="D8" s="532"/>
      <c r="E8" s="532"/>
    </row>
    <row r="9" spans="1:5" s="158" customFormat="1" ht="17" customHeight="1">
      <c r="A9" s="6"/>
      <c r="B9" s="247"/>
      <c r="C9" s="247"/>
      <c r="D9" s="247"/>
      <c r="E9" s="247"/>
    </row>
    <row r="10" spans="1:5" s="158" customFormat="1" ht="17" customHeight="1">
      <c r="A10" s="6"/>
      <c r="B10" s="247"/>
      <c r="C10" s="247"/>
      <c r="D10" s="247"/>
      <c r="E10" s="247"/>
    </row>
    <row r="11" spans="1:5" s="158" customFormat="1" ht="17" customHeight="1">
      <c r="A11" s="6"/>
      <c r="B11" s="247"/>
      <c r="C11" s="247"/>
      <c r="D11" s="247"/>
      <c r="E11" s="247"/>
    </row>
    <row r="12" spans="1:5" s="158" customFormat="1" ht="17" customHeight="1">
      <c r="A12" s="6"/>
      <c r="B12" s="247"/>
      <c r="C12" s="247"/>
      <c r="D12" s="247"/>
      <c r="E12" s="247"/>
    </row>
    <row r="13" spans="1:5" s="158" customFormat="1">
      <c r="A13" s="6"/>
      <c r="B13" s="247"/>
      <c r="C13" s="247"/>
      <c r="D13" s="247"/>
      <c r="E13" s="247"/>
    </row>
    <row r="14" spans="1:5" s="158" customFormat="1">
      <c r="A14" s="6"/>
      <c r="B14" s="247"/>
      <c r="C14" s="247"/>
      <c r="D14" s="247"/>
      <c r="E14" s="247"/>
    </row>
    <row r="15" spans="1:5" s="213" customFormat="1">
      <c r="A15" s="6"/>
      <c r="B15" s="248"/>
      <c r="C15" s="248"/>
      <c r="D15" s="248"/>
      <c r="E15" s="248"/>
    </row>
    <row r="16" spans="1:5">
      <c r="A16" s="6"/>
    </row>
    <row r="17" spans="1:1">
      <c r="A17" s="6"/>
    </row>
    <row r="18" spans="1:1">
      <c r="A18" s="6"/>
    </row>
    <row r="19" spans="1:1">
      <c r="A19" s="6"/>
    </row>
    <row r="20" spans="1:1">
      <c r="A20" s="6"/>
    </row>
    <row r="21" spans="1:1">
      <c r="A21" s="6"/>
    </row>
    <row r="22" spans="1:1">
      <c r="A22" s="6"/>
    </row>
    <row r="23" spans="1:1">
      <c r="A23" s="6"/>
    </row>
    <row r="24" spans="1:1">
      <c r="A24" s="6"/>
    </row>
    <row r="25" spans="1:1">
      <c r="A25" s="6"/>
    </row>
    <row r="26" spans="1:1" s="249" customFormat="1">
      <c r="A26" s="6"/>
    </row>
    <row r="27" spans="1:1" s="249" customFormat="1">
      <c r="A27" s="6"/>
    </row>
    <row r="28" spans="1:1" s="249" customFormat="1">
      <c r="A28" s="3"/>
    </row>
    <row r="29" spans="1:1" s="249" customFormat="1">
      <c r="A29" s="3"/>
    </row>
    <row r="30" spans="1:1" s="249" customFormat="1">
      <c r="A30" s="3"/>
    </row>
  </sheetData>
  <mergeCells count="4">
    <mergeCell ref="B2:E2"/>
    <mergeCell ref="B7:E7"/>
    <mergeCell ref="B8:E8"/>
    <mergeCell ref="B4:E4"/>
  </mergeCells>
  <phoneticPr fontId="27" type="noConversion"/>
  <dataValidations count="1">
    <dataValidation type="list" allowBlank="1" showInputMessage="1" showErrorMessage="1" sqref="B9:B65495">
      <formula1>#REF!</formula1>
    </dataValidation>
  </dataValidations>
  <printOptions horizontalCentered="1"/>
  <pageMargins left="0.2" right="0.2" top="0.63" bottom="0.5" header="0.3" footer="0.3"/>
  <pageSetup scale="91" orientation="landscape" horizontalDpi="4294967292" verticalDpi="4294967292"/>
  <headerFooter>
    <oddFooter>&amp;L&amp;"Arial,Regular"&amp;8© 2013 Bunnell Idea Group  |  CONFIDENTIAL | 2013.04.01 |  www.BunnellIdeaGroup.com&amp;R&amp;"Arial,Regular"&amp;8GrowBIG® Integrated System | Module 7 Worksheet 2 of 2</oddFooter>
  </headerFooter>
  <drawing r:id="rId1"/>
  <extLst>
    <ext xmlns:mx="http://schemas.microsoft.com/office/mac/excel/2008/main" uri="{64002731-A6B0-56B0-2670-7721B7C09600}">
      <mx:PLV Mode="0"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dimension ref="A1:I364"/>
  <sheetViews>
    <sheetView showGridLines="0" zoomScale="125" zoomScaleNormal="125" zoomScalePageLayoutView="125" workbookViewId="0">
      <selection activeCell="J5" sqref="J5"/>
    </sheetView>
  </sheetViews>
  <sheetFormatPr baseColWidth="10" defaultColWidth="8.83203125" defaultRowHeight="14" x14ac:dyDescent="0"/>
  <cols>
    <col min="1" max="1" width="1.83203125" style="282" customWidth="1"/>
    <col min="2" max="2" width="21.1640625" style="282" customWidth="1"/>
    <col min="3" max="3" width="22.5" style="282" customWidth="1"/>
    <col min="4" max="7" width="5.6640625" style="282" customWidth="1"/>
    <col min="8" max="11" width="36" style="282" customWidth="1"/>
    <col min="12" max="16384" width="8.83203125" style="282"/>
  </cols>
  <sheetData>
    <row r="1" spans="1:9" ht="15" thickBot="1">
      <c r="A1" s="280"/>
      <c r="B1" s="281"/>
      <c r="C1" s="281"/>
      <c r="D1" s="281"/>
      <c r="E1" s="281"/>
      <c r="F1" s="281"/>
      <c r="G1" s="281"/>
      <c r="H1" s="281"/>
      <c r="I1" s="281"/>
    </row>
    <row r="2" spans="1:9" ht="37" customHeight="1" thickTop="1" thickBot="1">
      <c r="A2" s="280"/>
      <c r="B2" s="534" t="s">
        <v>360</v>
      </c>
      <c r="C2" s="534"/>
      <c r="D2" s="534"/>
      <c r="E2" s="534"/>
      <c r="F2" s="534"/>
      <c r="G2" s="534"/>
      <c r="H2" s="283"/>
      <c r="I2" s="283"/>
    </row>
    <row r="3" spans="1:9" ht="24" customHeight="1" thickTop="1" thickBot="1">
      <c r="A3" s="280"/>
      <c r="B3" s="284"/>
      <c r="C3" s="284"/>
      <c r="D3" s="284"/>
      <c r="E3" s="284"/>
      <c r="F3" s="284"/>
      <c r="G3" s="284"/>
      <c r="H3" s="284"/>
      <c r="I3" s="284"/>
    </row>
    <row r="4" spans="1:9" ht="38" customHeight="1" thickBot="1">
      <c r="D4" s="535" t="s">
        <v>122</v>
      </c>
      <c r="E4" s="536"/>
      <c r="F4" s="536"/>
      <c r="G4" s="536"/>
    </row>
    <row r="5" spans="1:9" ht="81" customHeight="1" thickBot="1">
      <c r="D5" s="537" t="s">
        <v>125</v>
      </c>
      <c r="E5" s="540" t="s">
        <v>126</v>
      </c>
      <c r="F5" s="542" t="s">
        <v>127</v>
      </c>
      <c r="G5" s="544" t="s">
        <v>128</v>
      </c>
    </row>
    <row r="6" spans="1:9" ht="17" customHeight="1">
      <c r="A6" s="285"/>
      <c r="B6" s="546" t="s">
        <v>250</v>
      </c>
      <c r="C6" s="548" t="s">
        <v>141</v>
      </c>
      <c r="D6" s="538"/>
      <c r="E6" s="540"/>
      <c r="F6" s="542"/>
      <c r="G6" s="544"/>
      <c r="H6" s="513" t="s">
        <v>251</v>
      </c>
      <c r="I6" s="513" t="s">
        <v>252</v>
      </c>
    </row>
    <row r="7" spans="1:9" ht="17" customHeight="1" thickBot="1">
      <c r="A7" s="217"/>
      <c r="B7" s="547"/>
      <c r="C7" s="549"/>
      <c r="D7" s="539"/>
      <c r="E7" s="541"/>
      <c r="F7" s="543"/>
      <c r="G7" s="545"/>
      <c r="H7" s="514"/>
      <c r="I7" s="514"/>
    </row>
    <row r="8" spans="1:9" ht="39" customHeight="1">
      <c r="A8" s="217"/>
      <c r="B8" s="214"/>
      <c r="C8" s="215"/>
      <c r="D8" s="286"/>
      <c r="E8" s="287"/>
      <c r="F8" s="288"/>
      <c r="G8" s="289"/>
      <c r="H8" s="214"/>
      <c r="I8" s="214"/>
    </row>
    <row r="9" spans="1:9" ht="39" customHeight="1">
      <c r="A9" s="217"/>
      <c r="B9" s="216"/>
      <c r="C9" s="215"/>
      <c r="D9" s="290"/>
      <c r="E9" s="291"/>
      <c r="F9" s="292"/>
      <c r="G9" s="293"/>
      <c r="H9" s="216"/>
      <c r="I9" s="216"/>
    </row>
    <row r="10" spans="1:9" ht="39" customHeight="1">
      <c r="A10" s="217"/>
      <c r="B10" s="216"/>
      <c r="C10" s="215"/>
      <c r="D10" s="290"/>
      <c r="E10" s="291"/>
      <c r="F10" s="292"/>
      <c r="G10" s="293"/>
      <c r="H10" s="216"/>
      <c r="I10" s="216"/>
    </row>
    <row r="11" spans="1:9" ht="39" customHeight="1">
      <c r="A11" s="217"/>
      <c r="B11" s="216"/>
      <c r="C11" s="215"/>
      <c r="D11" s="290"/>
      <c r="E11" s="291"/>
      <c r="F11" s="292"/>
      <c r="G11" s="293"/>
      <c r="H11" s="216"/>
      <c r="I11" s="216"/>
    </row>
    <row r="12" spans="1:9" ht="39" customHeight="1">
      <c r="A12" s="217"/>
      <c r="B12" s="216"/>
      <c r="C12" s="215"/>
      <c r="D12" s="290"/>
      <c r="E12" s="291"/>
      <c r="F12" s="292"/>
      <c r="G12" s="293"/>
      <c r="H12" s="216"/>
      <c r="I12" s="216"/>
    </row>
    <row r="13" spans="1:9" ht="39" customHeight="1">
      <c r="A13" s="217"/>
      <c r="B13" s="216"/>
      <c r="C13" s="215"/>
      <c r="D13" s="290"/>
      <c r="E13" s="291"/>
      <c r="F13" s="292"/>
      <c r="G13" s="293"/>
      <c r="H13" s="216"/>
      <c r="I13" s="216"/>
    </row>
    <row r="14" spans="1:9" ht="39" customHeight="1">
      <c r="A14" s="217"/>
      <c r="B14" s="216"/>
      <c r="C14" s="215"/>
      <c r="D14" s="290"/>
      <c r="E14" s="291"/>
      <c r="F14" s="292"/>
      <c r="G14" s="293"/>
      <c r="H14" s="216"/>
      <c r="I14" s="216"/>
    </row>
    <row r="15" spans="1:9" ht="39" customHeight="1">
      <c r="A15" s="217"/>
      <c r="B15" s="216"/>
      <c r="C15" s="215"/>
      <c r="D15" s="290"/>
      <c r="E15" s="291"/>
      <c r="F15" s="292"/>
      <c r="G15" s="293"/>
      <c r="H15" s="216"/>
      <c r="I15" s="216"/>
    </row>
    <row r="16" spans="1:9" ht="39" customHeight="1">
      <c r="A16" s="217"/>
      <c r="B16" s="216"/>
      <c r="C16" s="215"/>
      <c r="D16" s="290"/>
      <c r="E16" s="291"/>
      <c r="F16" s="292"/>
      <c r="G16" s="293"/>
      <c r="H16" s="216"/>
      <c r="I16" s="216"/>
    </row>
    <row r="17" spans="1:9" ht="39" customHeight="1">
      <c r="A17" s="217"/>
      <c r="B17" s="216"/>
      <c r="C17" s="215"/>
      <c r="D17" s="290"/>
      <c r="E17" s="291"/>
      <c r="F17" s="292"/>
      <c r="G17" s="293"/>
      <c r="H17" s="216"/>
      <c r="I17" s="216"/>
    </row>
    <row r="18" spans="1:9" ht="39" customHeight="1">
      <c r="A18" s="217"/>
      <c r="B18" s="216"/>
      <c r="C18" s="215"/>
      <c r="D18" s="290"/>
      <c r="E18" s="291"/>
      <c r="F18" s="292"/>
      <c r="G18" s="293"/>
      <c r="H18" s="216"/>
      <c r="I18" s="216"/>
    </row>
    <row r="19" spans="1:9" ht="39" customHeight="1">
      <c r="A19" s="217"/>
      <c r="B19" s="216"/>
      <c r="C19" s="215"/>
      <c r="D19" s="290"/>
      <c r="E19" s="291"/>
      <c r="F19" s="292"/>
      <c r="G19" s="293"/>
      <c r="H19" s="216"/>
      <c r="I19" s="216"/>
    </row>
    <row r="20" spans="1:9" ht="39" customHeight="1">
      <c r="A20" s="217"/>
      <c r="B20" s="216"/>
      <c r="C20" s="215"/>
      <c r="D20" s="290"/>
      <c r="E20" s="291"/>
      <c r="F20" s="292"/>
      <c r="G20" s="293"/>
      <c r="H20" s="216"/>
      <c r="I20" s="216"/>
    </row>
    <row r="21" spans="1:9" ht="39" customHeight="1">
      <c r="A21" s="217"/>
      <c r="B21" s="216"/>
      <c r="C21" s="215"/>
      <c r="D21" s="290"/>
      <c r="E21" s="291"/>
      <c r="F21" s="292"/>
      <c r="G21" s="293"/>
      <c r="H21" s="216"/>
      <c r="I21" s="216"/>
    </row>
    <row r="22" spans="1:9" ht="39" customHeight="1">
      <c r="A22" s="217"/>
      <c r="B22" s="216"/>
      <c r="C22" s="215"/>
      <c r="D22" s="290"/>
      <c r="E22" s="291"/>
      <c r="F22" s="292"/>
      <c r="G22" s="293"/>
      <c r="H22" s="216"/>
      <c r="I22" s="216"/>
    </row>
    <row r="23" spans="1:9" ht="39" customHeight="1">
      <c r="A23" s="217"/>
      <c r="B23" s="216"/>
      <c r="C23" s="215"/>
      <c r="D23" s="290"/>
      <c r="E23" s="291"/>
      <c r="F23" s="292"/>
      <c r="G23" s="293"/>
      <c r="H23" s="216"/>
      <c r="I23" s="216"/>
    </row>
    <row r="24" spans="1:9" ht="39" customHeight="1">
      <c r="A24" s="217"/>
      <c r="B24" s="216"/>
      <c r="C24" s="215"/>
      <c r="D24" s="290"/>
      <c r="E24" s="291"/>
      <c r="F24" s="292"/>
      <c r="G24" s="293"/>
      <c r="H24" s="216"/>
      <c r="I24" s="216"/>
    </row>
    <row r="25" spans="1:9" ht="39" customHeight="1">
      <c r="A25" s="217"/>
      <c r="B25" s="216"/>
      <c r="C25" s="215"/>
      <c r="D25" s="290"/>
      <c r="E25" s="291"/>
      <c r="F25" s="292"/>
      <c r="G25" s="293"/>
      <c r="H25" s="216"/>
      <c r="I25" s="216"/>
    </row>
    <row r="26" spans="1:9" ht="39" customHeight="1">
      <c r="A26" s="217"/>
      <c r="B26" s="216"/>
      <c r="C26" s="215"/>
      <c r="D26" s="290"/>
      <c r="E26" s="291"/>
      <c r="F26" s="292"/>
      <c r="G26" s="293"/>
      <c r="H26" s="216"/>
      <c r="I26" s="216"/>
    </row>
    <row r="27" spans="1:9" ht="39" customHeight="1" thickBot="1">
      <c r="A27" s="217"/>
      <c r="B27" s="294"/>
      <c r="C27" s="295"/>
      <c r="D27" s="296"/>
      <c r="E27" s="297"/>
      <c r="F27" s="298"/>
      <c r="G27" s="299"/>
      <c r="H27" s="294"/>
      <c r="I27" s="294"/>
    </row>
    <row r="348" spans="1:9">
      <c r="A348" s="300"/>
      <c r="B348" s="300"/>
      <c r="C348" s="218"/>
      <c r="D348" s="218"/>
      <c r="E348" s="218"/>
      <c r="F348" s="218"/>
      <c r="G348" s="218"/>
      <c r="H348" s="300"/>
      <c r="I348" s="300"/>
    </row>
    <row r="349" spans="1:9">
      <c r="A349" s="300"/>
      <c r="B349" s="300"/>
      <c r="C349" s="218"/>
      <c r="D349" s="218"/>
      <c r="E349" s="218"/>
      <c r="F349" s="218"/>
      <c r="G349" s="218"/>
      <c r="H349" s="300"/>
      <c r="I349" s="300"/>
    </row>
    <row r="350" spans="1:9">
      <c r="A350" s="300"/>
      <c r="B350" s="300"/>
      <c r="C350" s="218"/>
      <c r="D350" s="218"/>
      <c r="E350" s="218"/>
      <c r="F350" s="218"/>
      <c r="G350" s="218"/>
      <c r="H350" s="300"/>
      <c r="I350" s="300"/>
    </row>
    <row r="351" spans="1:9">
      <c r="A351" s="300"/>
      <c r="B351" s="300"/>
      <c r="C351" s="218"/>
      <c r="D351" s="218"/>
      <c r="E351" s="218"/>
      <c r="F351" s="218"/>
      <c r="G351" s="218"/>
      <c r="H351" s="300"/>
      <c r="I351" s="300"/>
    </row>
    <row r="352" spans="1:9">
      <c r="A352" s="300"/>
      <c r="B352" s="300"/>
      <c r="C352" s="218"/>
      <c r="D352" s="218"/>
      <c r="E352" s="218"/>
      <c r="F352" s="218"/>
      <c r="G352" s="218"/>
      <c r="H352" s="300"/>
      <c r="I352" s="300"/>
    </row>
    <row r="353" spans="1:9">
      <c r="A353" s="300"/>
      <c r="B353" s="300"/>
      <c r="C353" s="218"/>
      <c r="D353" s="218"/>
      <c r="E353" s="218"/>
      <c r="F353" s="218"/>
      <c r="G353" s="218"/>
      <c r="H353" s="300"/>
      <c r="I353" s="300"/>
    </row>
    <row r="354" spans="1:9">
      <c r="A354" s="300"/>
      <c r="B354" s="300"/>
      <c r="C354" s="218"/>
      <c r="D354" s="218"/>
      <c r="E354" s="218"/>
      <c r="F354" s="218"/>
      <c r="G354" s="218"/>
      <c r="H354" s="300"/>
      <c r="I354" s="300"/>
    </row>
    <row r="355" spans="1:9">
      <c r="A355" s="218"/>
      <c r="B355" s="218"/>
      <c r="C355" s="218"/>
      <c r="D355" s="218"/>
      <c r="E355" s="218"/>
      <c r="F355" s="218"/>
      <c r="G355" s="218"/>
      <c r="H355" s="218"/>
      <c r="I355" s="218"/>
    </row>
    <row r="356" spans="1:9">
      <c r="A356" s="218"/>
      <c r="B356" s="218"/>
      <c r="C356" s="218"/>
      <c r="D356" s="218"/>
      <c r="E356" s="218"/>
      <c r="F356" s="218"/>
      <c r="G356" s="218"/>
      <c r="H356" s="218"/>
      <c r="I356" s="218"/>
    </row>
    <row r="357" spans="1:9">
      <c r="A357" s="218"/>
      <c r="B357" s="219" t="s">
        <v>133</v>
      </c>
      <c r="C357" s="219" t="s">
        <v>170</v>
      </c>
      <c r="D357" s="219"/>
      <c r="E357" s="219"/>
      <c r="F357" s="219"/>
      <c r="G357" s="219"/>
      <c r="H357" s="219" t="s">
        <v>133</v>
      </c>
      <c r="I357" s="219" t="s">
        <v>133</v>
      </c>
    </row>
    <row r="358" spans="1:9">
      <c r="A358" s="218"/>
      <c r="B358" s="220" t="s">
        <v>144</v>
      </c>
      <c r="C358" s="220" t="s">
        <v>172</v>
      </c>
      <c r="D358" s="220"/>
      <c r="E358" s="220"/>
      <c r="F358" s="220"/>
      <c r="G358" s="220"/>
      <c r="H358" s="220" t="s">
        <v>144</v>
      </c>
      <c r="I358" s="220" t="s">
        <v>144</v>
      </c>
    </row>
    <row r="359" spans="1:9">
      <c r="A359" s="218"/>
      <c r="B359" s="220" t="s">
        <v>135</v>
      </c>
      <c r="C359" s="220" t="s">
        <v>146</v>
      </c>
      <c r="D359" s="220"/>
      <c r="E359" s="220"/>
      <c r="F359" s="220"/>
      <c r="G359" s="220"/>
      <c r="H359" s="220" t="s">
        <v>135</v>
      </c>
      <c r="I359" s="220" t="s">
        <v>135</v>
      </c>
    </row>
    <row r="360" spans="1:9">
      <c r="A360" s="218"/>
      <c r="B360" s="220" t="s">
        <v>147</v>
      </c>
      <c r="C360" s="220" t="s">
        <v>175</v>
      </c>
      <c r="D360" s="220"/>
      <c r="E360" s="220"/>
      <c r="F360" s="220"/>
      <c r="G360" s="220"/>
      <c r="H360" s="220" t="s">
        <v>147</v>
      </c>
      <c r="I360" s="220" t="s">
        <v>147</v>
      </c>
    </row>
    <row r="361" spans="1:9" ht="26">
      <c r="A361" s="218"/>
      <c r="B361" s="220" t="s">
        <v>149</v>
      </c>
      <c r="C361" s="220" t="s">
        <v>150</v>
      </c>
      <c r="D361" s="220"/>
      <c r="E361" s="220"/>
      <c r="F361" s="220"/>
      <c r="G361" s="220"/>
      <c r="H361" s="220" t="s">
        <v>149</v>
      </c>
      <c r="I361" s="220" t="s">
        <v>149</v>
      </c>
    </row>
    <row r="362" spans="1:9">
      <c r="A362" s="218"/>
      <c r="B362" s="220" t="s">
        <v>151</v>
      </c>
      <c r="C362" s="220" t="s">
        <v>179</v>
      </c>
      <c r="D362" s="220"/>
      <c r="E362" s="220"/>
      <c r="F362" s="220"/>
      <c r="G362" s="220"/>
      <c r="H362" s="220" t="s">
        <v>151</v>
      </c>
      <c r="I362" s="220" t="s">
        <v>151</v>
      </c>
    </row>
    <row r="363" spans="1:9">
      <c r="A363" s="300"/>
      <c r="B363" s="220" t="s">
        <v>153</v>
      </c>
      <c r="H363" s="220" t="s">
        <v>153</v>
      </c>
      <c r="I363" s="220" t="s">
        <v>153</v>
      </c>
    </row>
    <row r="364" spans="1:9">
      <c r="A364" s="300"/>
    </row>
  </sheetData>
  <mergeCells count="10">
    <mergeCell ref="H6:H7"/>
    <mergeCell ref="I6:I7"/>
    <mergeCell ref="B2:G2"/>
    <mergeCell ref="D4:G4"/>
    <mergeCell ref="D5:D7"/>
    <mergeCell ref="E5:E7"/>
    <mergeCell ref="F5:F7"/>
    <mergeCell ref="G5:G7"/>
    <mergeCell ref="B6:B7"/>
    <mergeCell ref="C6:C7"/>
  </mergeCells>
  <phoneticPr fontId="27" type="noConversion"/>
  <printOptions horizontalCentered="1"/>
  <pageMargins left="0.25" right="0.25" top="0.26" bottom="0.75" header="0.21" footer="0.3"/>
  <pageSetup paperSize="5" scale="85" orientation="landscape" horizontalDpi="4294967292" verticalDpi="4294967292"/>
  <headerFooter>
    <oddFooter>&amp;L&amp;"Arial,Regular"&amp;8© 2013 Bunnell Idea Group  |  CONFIDENTIAL | 2013.04.01 |  www.BunnellIdeaGroup.com&amp;R&amp;"Arial,Regular"&amp;8GrowBIG® Integrated System |  Module 4 Worksheet 1 of 2</oddFooter>
  </headerFooter>
  <colBreaks count="1" manualBreakCount="1">
    <brk id="11" min="5" max="55" man="1"/>
  </colBreaks>
  <drawing r:id="rId1"/>
  <extLst>
    <ext xmlns:mx="http://schemas.microsoft.com/office/mac/excel/2008/main" uri="{64002731-A6B0-56B0-2670-7721B7C09600}">
      <mx:PLV Mode="0" OnePage="0" WScale="85"/>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enableFormatConditionsCalculation="0"/>
  <dimension ref="A1:K346"/>
  <sheetViews>
    <sheetView showGridLines="0" zoomScale="125" zoomScaleNormal="125" zoomScalePageLayoutView="125" workbookViewId="0">
      <selection activeCell="L4" sqref="L4"/>
    </sheetView>
  </sheetViews>
  <sheetFormatPr baseColWidth="10" defaultColWidth="8.83203125" defaultRowHeight="14" x14ac:dyDescent="0"/>
  <cols>
    <col min="1" max="1" width="1.83203125" style="282" customWidth="1"/>
    <col min="2" max="4" width="17.33203125" style="282" customWidth="1"/>
    <col min="5" max="6" width="8.5" style="282" customWidth="1"/>
    <col min="7" max="8" width="8.1640625" style="282" customWidth="1"/>
    <col min="9" max="9" width="16.5" style="282" customWidth="1"/>
    <col min="10" max="11" width="15.6640625" style="282" customWidth="1"/>
    <col min="12" max="13" width="36" style="282" customWidth="1"/>
    <col min="14" max="16384" width="8.83203125" style="282"/>
  </cols>
  <sheetData>
    <row r="1" spans="1:11" ht="15" thickBot="1">
      <c r="A1" s="280"/>
      <c r="B1" s="281"/>
      <c r="C1" s="281"/>
      <c r="D1" s="281"/>
      <c r="E1" s="281"/>
      <c r="F1" s="281"/>
      <c r="G1" s="281"/>
      <c r="H1" s="281"/>
      <c r="I1" s="281"/>
      <c r="J1" s="281"/>
      <c r="K1" s="281"/>
    </row>
    <row r="2" spans="1:11" ht="37" customHeight="1" thickTop="1" thickBot="1">
      <c r="A2" s="280"/>
      <c r="B2" s="534" t="s">
        <v>361</v>
      </c>
      <c r="C2" s="534"/>
      <c r="D2" s="534"/>
      <c r="E2" s="534"/>
      <c r="F2" s="534"/>
      <c r="G2" s="534"/>
      <c r="H2" s="534"/>
      <c r="I2" s="308"/>
      <c r="J2" s="279"/>
      <c r="K2" s="279"/>
    </row>
    <row r="3" spans="1:11" ht="24" customHeight="1" thickTop="1" thickBot="1">
      <c r="A3" s="280"/>
      <c r="B3" s="284"/>
      <c r="C3" s="284"/>
      <c r="D3" s="284"/>
      <c r="E3" s="284"/>
      <c r="F3" s="284"/>
      <c r="G3" s="284"/>
      <c r="H3" s="284"/>
      <c r="I3" s="284"/>
      <c r="J3" s="284"/>
      <c r="K3" s="284"/>
    </row>
    <row r="4" spans="1:11" ht="32" customHeight="1">
      <c r="A4" s="285"/>
      <c r="B4" s="553" t="s">
        <v>212</v>
      </c>
      <c r="C4" s="554"/>
      <c r="D4" s="554"/>
      <c r="E4" s="554"/>
      <c r="F4" s="554"/>
      <c r="G4" s="554"/>
      <c r="H4" s="554"/>
      <c r="I4" s="554"/>
      <c r="J4" s="554"/>
      <c r="K4" s="555"/>
    </row>
    <row r="5" spans="1:11" ht="81" customHeight="1">
      <c r="A5" s="217"/>
      <c r="B5" s="602"/>
      <c r="C5" s="603"/>
      <c r="D5" s="603"/>
      <c r="E5" s="603"/>
      <c r="F5" s="604"/>
      <c r="G5" s="605"/>
      <c r="H5" s="606"/>
      <c r="I5" s="606"/>
      <c r="J5" s="606"/>
      <c r="K5" s="607"/>
    </row>
    <row r="6" spans="1:11" ht="81" customHeight="1">
      <c r="A6" s="217"/>
      <c r="B6" s="599"/>
      <c r="C6" s="600"/>
      <c r="D6" s="600"/>
      <c r="E6" s="600"/>
      <c r="F6" s="601"/>
      <c r="G6" s="608"/>
      <c r="H6" s="609"/>
      <c r="I6" s="609"/>
      <c r="J6" s="609"/>
      <c r="K6" s="610"/>
    </row>
    <row r="7" spans="1:11" customFormat="1" ht="23" customHeight="1"/>
    <row r="8" spans="1:11" customFormat="1" ht="38" customHeight="1">
      <c r="B8" s="307"/>
      <c r="C8" s="595" t="s">
        <v>215</v>
      </c>
      <c r="D8" s="595"/>
      <c r="E8" s="595"/>
      <c r="F8" s="595"/>
      <c r="G8" s="595"/>
      <c r="H8" s="595"/>
      <c r="I8" s="595"/>
      <c r="J8" s="595"/>
    </row>
    <row r="9" spans="1:11" customFormat="1" ht="22" customHeight="1">
      <c r="B9" s="311" t="s">
        <v>213</v>
      </c>
      <c r="C9" s="314"/>
      <c r="D9" s="314"/>
      <c r="E9" s="597"/>
      <c r="F9" s="598"/>
      <c r="G9" s="597"/>
      <c r="H9" s="598"/>
      <c r="I9" s="314"/>
      <c r="J9" s="349"/>
    </row>
    <row r="10" spans="1:11" customFormat="1" ht="22" customHeight="1">
      <c r="B10" s="312"/>
      <c r="C10" s="315"/>
      <c r="D10" s="315"/>
      <c r="E10" s="593"/>
      <c r="F10" s="594"/>
      <c r="G10" s="593"/>
      <c r="H10" s="594"/>
      <c r="I10" s="315"/>
      <c r="J10" s="348"/>
    </row>
    <row r="11" spans="1:11" customFormat="1" ht="22" customHeight="1">
      <c r="B11" s="312"/>
      <c r="C11" s="315"/>
      <c r="D11" s="315"/>
      <c r="E11" s="593" t="s">
        <v>231</v>
      </c>
      <c r="F11" s="594"/>
      <c r="G11" s="593" t="s">
        <v>218</v>
      </c>
      <c r="H11" s="594"/>
      <c r="I11" s="315"/>
      <c r="J11" s="348"/>
    </row>
    <row r="12" spans="1:11" customFormat="1" ht="22" customHeight="1">
      <c r="B12" s="312"/>
      <c r="C12" s="315"/>
      <c r="D12" s="315"/>
      <c r="E12" s="593"/>
      <c r="F12" s="594"/>
      <c r="G12" s="593"/>
      <c r="H12" s="594"/>
      <c r="I12" s="315"/>
      <c r="J12" s="348"/>
    </row>
    <row r="13" spans="1:11" customFormat="1" ht="22" customHeight="1">
      <c r="B13" s="311"/>
      <c r="C13" s="315"/>
      <c r="D13" s="315"/>
      <c r="E13" s="593"/>
      <c r="F13" s="594"/>
      <c r="G13" s="593"/>
      <c r="H13" s="594"/>
      <c r="I13" s="315"/>
      <c r="J13" s="348"/>
      <c r="K13" s="351" t="s">
        <v>259</v>
      </c>
    </row>
    <row r="14" spans="1:11" customFormat="1" ht="22" customHeight="1">
      <c r="B14" s="282"/>
      <c r="C14" s="315"/>
      <c r="D14" s="315" t="s">
        <v>218</v>
      </c>
      <c r="E14" s="593"/>
      <c r="F14" s="594"/>
      <c r="G14" s="593"/>
      <c r="H14" s="594"/>
      <c r="I14" s="315"/>
      <c r="J14" s="348"/>
      <c r="K14" s="352" t="s">
        <v>254</v>
      </c>
    </row>
    <row r="15" spans="1:11" customFormat="1" ht="22" customHeight="1">
      <c r="B15" s="312"/>
      <c r="C15" s="315"/>
      <c r="D15" s="315"/>
      <c r="E15" s="593" t="s">
        <v>218</v>
      </c>
      <c r="F15" s="594"/>
      <c r="G15" s="593"/>
      <c r="H15" s="594"/>
      <c r="I15" s="315"/>
      <c r="J15" s="348"/>
      <c r="K15" s="352" t="s">
        <v>255</v>
      </c>
    </row>
    <row r="16" spans="1:11" customFormat="1" ht="22" customHeight="1">
      <c r="B16" s="311" t="s">
        <v>217</v>
      </c>
      <c r="C16" s="315"/>
      <c r="D16" s="315"/>
      <c r="E16" s="593"/>
      <c r="F16" s="594"/>
      <c r="G16" s="593"/>
      <c r="H16" s="594"/>
      <c r="I16" s="315"/>
      <c r="J16" s="348"/>
      <c r="K16" s="352" t="s">
        <v>256</v>
      </c>
    </row>
    <row r="17" spans="1:11" customFormat="1" ht="22" customHeight="1">
      <c r="B17" s="312"/>
      <c r="C17" s="315"/>
      <c r="D17" s="315" t="s">
        <v>231</v>
      </c>
      <c r="E17" s="593"/>
      <c r="F17" s="594"/>
      <c r="G17" s="593"/>
      <c r="H17" s="594"/>
      <c r="I17" s="315"/>
      <c r="J17" s="348" t="s">
        <v>218</v>
      </c>
      <c r="K17" s="352" t="s">
        <v>257</v>
      </c>
    </row>
    <row r="18" spans="1:11" customFormat="1" ht="22" customHeight="1">
      <c r="B18" s="282"/>
      <c r="C18" s="315"/>
      <c r="D18" s="315"/>
      <c r="E18" s="593"/>
      <c r="F18" s="594"/>
      <c r="G18" s="593" t="s">
        <v>231</v>
      </c>
      <c r="H18" s="594"/>
      <c r="I18" s="315" t="s">
        <v>231</v>
      </c>
      <c r="J18" s="348" t="s">
        <v>231</v>
      </c>
      <c r="K18" s="352" t="s">
        <v>258</v>
      </c>
    </row>
    <row r="19" spans="1:11" customFormat="1" ht="22" customHeight="1">
      <c r="B19" s="282"/>
      <c r="C19" s="315" t="s">
        <v>218</v>
      </c>
      <c r="D19" s="315"/>
      <c r="E19" s="593"/>
      <c r="F19" s="594"/>
      <c r="G19" s="593"/>
      <c r="H19" s="594"/>
      <c r="I19" s="315"/>
      <c r="J19" s="348"/>
      <c r="K19" s="319"/>
    </row>
    <row r="20" spans="1:11" customFormat="1" ht="22" customHeight="1">
      <c r="C20" s="315"/>
      <c r="D20" s="315"/>
      <c r="E20" s="593"/>
      <c r="F20" s="594"/>
      <c r="G20" s="593"/>
      <c r="H20" s="594"/>
      <c r="I20" s="315"/>
      <c r="J20" s="348"/>
      <c r="K20" s="319"/>
    </row>
    <row r="21" spans="1:11" customFormat="1" ht="22" customHeight="1">
      <c r="C21" s="315" t="s">
        <v>231</v>
      </c>
      <c r="D21" s="315"/>
      <c r="E21" s="593"/>
      <c r="F21" s="594"/>
      <c r="G21" s="593"/>
      <c r="H21" s="594"/>
      <c r="I21" s="315" t="s">
        <v>218</v>
      </c>
      <c r="J21" s="348"/>
      <c r="K21" s="319"/>
    </row>
    <row r="22" spans="1:11" customFormat="1" ht="22" customHeight="1">
      <c r="C22" s="315"/>
      <c r="D22" s="315"/>
      <c r="E22" s="593"/>
      <c r="F22" s="594"/>
      <c r="G22" s="593"/>
      <c r="H22" s="594"/>
      <c r="I22" s="315"/>
      <c r="J22" s="348"/>
      <c r="K22" s="319"/>
    </row>
    <row r="23" spans="1:11" customFormat="1" ht="22" customHeight="1">
      <c r="B23" s="313" t="s">
        <v>214</v>
      </c>
      <c r="C23" s="316"/>
      <c r="D23" s="316"/>
      <c r="E23" s="611"/>
      <c r="F23" s="612"/>
      <c r="G23" s="611"/>
      <c r="H23" s="612"/>
      <c r="I23" s="316"/>
      <c r="J23" s="350"/>
      <c r="K23" s="319"/>
    </row>
    <row r="24" spans="1:11" customFormat="1" ht="38" customHeight="1">
      <c r="B24" s="307"/>
      <c r="C24" s="596" t="s">
        <v>219</v>
      </c>
      <c r="D24" s="596"/>
      <c r="E24" s="596"/>
      <c r="F24" s="596"/>
      <c r="G24" s="596"/>
      <c r="H24" s="596"/>
      <c r="I24" s="596"/>
      <c r="J24" s="596"/>
    </row>
    <row r="25" spans="1:11" customFormat="1" ht="59" customHeight="1">
      <c r="C25" s="317"/>
      <c r="D25" s="317"/>
      <c r="E25" s="318"/>
      <c r="F25" s="319"/>
      <c r="G25" s="318"/>
      <c r="H25" s="319"/>
      <c r="I25" s="317"/>
      <c r="J25" s="319"/>
    </row>
    <row r="26" spans="1:11" customFormat="1" ht="21" customHeight="1" thickBot="1"/>
    <row r="27" spans="1:11" ht="32" customHeight="1">
      <c r="A27" s="285"/>
      <c r="B27" s="580" t="s">
        <v>220</v>
      </c>
      <c r="C27" s="581"/>
      <c r="D27" s="581"/>
      <c r="E27" s="581"/>
      <c r="F27" s="581"/>
      <c r="G27" s="581"/>
      <c r="H27" s="581"/>
      <c r="I27" s="581"/>
      <c r="J27" s="581"/>
      <c r="K27" s="582"/>
    </row>
    <row r="28" spans="1:11" ht="25" customHeight="1">
      <c r="A28" s="310"/>
      <c r="B28" s="583" t="s">
        <v>222</v>
      </c>
      <c r="C28" s="584"/>
      <c r="D28" s="584"/>
      <c r="E28" s="584"/>
      <c r="F28" s="584"/>
      <c r="G28" s="585" t="s">
        <v>253</v>
      </c>
      <c r="H28" s="586"/>
      <c r="I28" s="586"/>
      <c r="J28" s="586"/>
      <c r="K28" s="587"/>
    </row>
    <row r="29" spans="1:11" ht="81" customHeight="1">
      <c r="A29" s="310"/>
      <c r="B29" s="568" t="s">
        <v>223</v>
      </c>
      <c r="C29" s="569"/>
      <c r="D29" s="569"/>
      <c r="E29" s="569"/>
      <c r="F29" s="570"/>
      <c r="G29" s="571" t="s">
        <v>223</v>
      </c>
      <c r="H29" s="572"/>
      <c r="I29" s="572"/>
      <c r="J29" s="572"/>
      <c r="K29" s="573"/>
    </row>
    <row r="30" spans="1:11" ht="34" customHeight="1">
      <c r="A30" s="310"/>
      <c r="B30" s="588" t="s">
        <v>224</v>
      </c>
      <c r="C30" s="589"/>
      <c r="D30" s="589"/>
      <c r="E30" s="589"/>
      <c r="F30" s="589"/>
      <c r="G30" s="590" t="s">
        <v>225</v>
      </c>
      <c r="H30" s="591"/>
      <c r="I30" s="591"/>
      <c r="J30" s="591"/>
      <c r="K30" s="592"/>
    </row>
    <row r="31" spans="1:11" ht="81" customHeight="1">
      <c r="A31" s="310"/>
      <c r="B31" s="574" t="s">
        <v>223</v>
      </c>
      <c r="C31" s="575"/>
      <c r="D31" s="575"/>
      <c r="E31" s="575"/>
      <c r="F31" s="576"/>
      <c r="G31" s="577" t="s">
        <v>223</v>
      </c>
      <c r="H31" s="578"/>
      <c r="I31" s="578"/>
      <c r="J31" s="578"/>
      <c r="K31" s="579"/>
    </row>
    <row r="32" spans="1:11" ht="15" thickBot="1"/>
    <row r="33" spans="1:11" ht="32" customHeight="1">
      <c r="A33" s="285"/>
      <c r="B33" s="553" t="s">
        <v>221</v>
      </c>
      <c r="C33" s="554"/>
      <c r="D33" s="554"/>
      <c r="E33" s="554"/>
      <c r="F33" s="554"/>
      <c r="G33" s="554"/>
      <c r="H33" s="554"/>
      <c r="I33" s="554"/>
      <c r="J33" s="554"/>
      <c r="K33" s="555"/>
    </row>
    <row r="34" spans="1:11" ht="167" customHeight="1">
      <c r="A34" s="310"/>
      <c r="B34" s="562"/>
      <c r="C34" s="563"/>
      <c r="D34" s="563"/>
      <c r="E34" s="563"/>
      <c r="F34" s="563"/>
      <c r="G34" s="563"/>
      <c r="H34" s="563"/>
      <c r="I34" s="563"/>
      <c r="J34" s="563"/>
      <c r="K34" s="564"/>
    </row>
    <row r="35" spans="1:11" ht="15" thickBot="1"/>
    <row r="36" spans="1:11" ht="32" customHeight="1">
      <c r="A36" s="285"/>
      <c r="B36" s="553" t="s">
        <v>226</v>
      </c>
      <c r="C36" s="554"/>
      <c r="D36" s="554"/>
      <c r="E36" s="554"/>
      <c r="F36" s="554"/>
      <c r="G36" s="554"/>
      <c r="H36" s="554"/>
      <c r="I36" s="554"/>
      <c r="J36" s="554"/>
      <c r="K36" s="555"/>
    </row>
    <row r="37" spans="1:11" ht="167" customHeight="1">
      <c r="A37" s="310"/>
      <c r="B37" s="565"/>
      <c r="C37" s="566"/>
      <c r="D37" s="566"/>
      <c r="E37" s="566"/>
      <c r="F37" s="566"/>
      <c r="G37" s="566"/>
      <c r="H37" s="566"/>
      <c r="I37" s="566"/>
      <c r="J37" s="566"/>
      <c r="K37" s="567"/>
    </row>
    <row r="38" spans="1:11" ht="15" thickBot="1"/>
    <row r="39" spans="1:11" ht="32" customHeight="1">
      <c r="A39" s="285"/>
      <c r="B39" s="553" t="s">
        <v>227</v>
      </c>
      <c r="C39" s="554"/>
      <c r="D39" s="554"/>
      <c r="E39" s="554"/>
      <c r="F39" s="554"/>
      <c r="G39" s="554"/>
      <c r="H39" s="554"/>
      <c r="I39" s="554"/>
      <c r="J39" s="554"/>
      <c r="K39" s="555"/>
    </row>
    <row r="40" spans="1:11" ht="167" customHeight="1">
      <c r="A40" s="310"/>
      <c r="B40" s="550"/>
      <c r="C40" s="551"/>
      <c r="D40" s="551"/>
      <c r="E40" s="551"/>
      <c r="F40" s="551"/>
      <c r="G40" s="551"/>
      <c r="H40" s="551"/>
      <c r="I40" s="551"/>
      <c r="J40" s="551"/>
      <c r="K40" s="552"/>
    </row>
    <row r="41" spans="1:11" ht="15" thickBot="1"/>
    <row r="42" spans="1:11" ht="32" customHeight="1">
      <c r="A42" s="285"/>
      <c r="B42" s="553" t="s">
        <v>228</v>
      </c>
      <c r="C42" s="554"/>
      <c r="D42" s="554"/>
      <c r="E42" s="554"/>
      <c r="F42" s="554"/>
      <c r="G42" s="554"/>
      <c r="H42" s="554"/>
      <c r="I42" s="554"/>
      <c r="J42" s="554"/>
      <c r="K42" s="555"/>
    </row>
    <row r="43" spans="1:11" ht="21" customHeight="1">
      <c r="A43" s="285"/>
      <c r="B43" s="559" t="s">
        <v>229</v>
      </c>
      <c r="C43" s="559"/>
      <c r="D43" s="559"/>
      <c r="E43" s="559"/>
      <c r="F43" s="560"/>
      <c r="G43" s="561" t="s">
        <v>230</v>
      </c>
      <c r="H43" s="559"/>
      <c r="I43" s="559"/>
      <c r="J43" s="559"/>
      <c r="K43" s="559"/>
    </row>
    <row r="44" spans="1:11" ht="109" customHeight="1">
      <c r="A44" s="310"/>
      <c r="B44" s="556"/>
      <c r="C44" s="557"/>
      <c r="D44" s="557"/>
      <c r="E44" s="557"/>
      <c r="F44" s="558"/>
      <c r="G44" s="556"/>
      <c r="H44" s="557"/>
      <c r="I44" s="557"/>
      <c r="J44" s="557"/>
      <c r="K44" s="558"/>
    </row>
    <row r="45" spans="1:11" ht="109" customHeight="1">
      <c r="A45" s="310"/>
      <c r="B45" s="556"/>
      <c r="C45" s="557"/>
      <c r="D45" s="557"/>
      <c r="E45" s="557"/>
      <c r="F45" s="558"/>
      <c r="G45" s="556"/>
      <c r="H45" s="557"/>
      <c r="I45" s="557"/>
      <c r="J45" s="557"/>
      <c r="K45" s="558"/>
    </row>
    <row r="46" spans="1:11" ht="109" customHeight="1">
      <c r="A46" s="310"/>
      <c r="B46" s="556"/>
      <c r="C46" s="557"/>
      <c r="D46" s="557"/>
      <c r="E46" s="557"/>
      <c r="F46" s="558"/>
      <c r="G46" s="556"/>
      <c r="H46" s="557"/>
      <c r="I46" s="557"/>
      <c r="J46" s="557"/>
      <c r="K46" s="558"/>
    </row>
    <row r="47" spans="1:11" ht="109" customHeight="1">
      <c r="A47" s="310"/>
      <c r="B47" s="556"/>
      <c r="C47" s="557"/>
      <c r="D47" s="557"/>
      <c r="E47" s="557"/>
      <c r="F47" s="558"/>
      <c r="G47" s="557"/>
      <c r="H47" s="557"/>
      <c r="I47" s="557"/>
      <c r="J47" s="557"/>
      <c r="K47" s="558"/>
    </row>
    <row r="330" spans="1:11">
      <c r="A330" s="300"/>
      <c r="B330" s="218"/>
      <c r="C330" s="218"/>
      <c r="D330" s="218"/>
      <c r="E330" s="218"/>
      <c r="F330" s="218"/>
      <c r="G330" s="218"/>
      <c r="H330" s="218"/>
      <c r="I330" s="218"/>
      <c r="J330" s="218"/>
      <c r="K330" s="218"/>
    </row>
    <row r="331" spans="1:11">
      <c r="A331" s="300"/>
      <c r="B331" s="218"/>
      <c r="C331" s="218"/>
      <c r="D331" s="218"/>
      <c r="E331" s="218"/>
      <c r="F331" s="218"/>
      <c r="G331" s="218"/>
      <c r="H331" s="218"/>
      <c r="I331" s="218"/>
      <c r="J331" s="218"/>
      <c r="K331" s="218"/>
    </row>
    <row r="332" spans="1:11">
      <c r="A332" s="300"/>
      <c r="B332" s="218"/>
      <c r="C332" s="218"/>
      <c r="D332" s="218"/>
      <c r="E332" s="218"/>
      <c r="F332" s="218"/>
      <c r="G332" s="218"/>
      <c r="H332" s="218"/>
      <c r="I332" s="218"/>
      <c r="J332" s="218"/>
      <c r="K332" s="218"/>
    </row>
    <row r="333" spans="1:11">
      <c r="A333" s="300"/>
      <c r="B333" s="218"/>
      <c r="C333" s="218"/>
      <c r="D333" s="218"/>
      <c r="E333" s="218"/>
      <c r="F333" s="218"/>
      <c r="G333" s="218"/>
      <c r="H333" s="218"/>
      <c r="I333" s="218"/>
      <c r="J333" s="218"/>
      <c r="K333" s="218"/>
    </row>
    <row r="334" spans="1:11">
      <c r="A334" s="300"/>
      <c r="B334" s="218"/>
      <c r="C334" s="218"/>
      <c r="D334" s="218"/>
      <c r="E334" s="218"/>
      <c r="F334" s="218"/>
      <c r="G334" s="218"/>
      <c r="H334" s="218"/>
      <c r="I334" s="218"/>
      <c r="J334" s="218"/>
      <c r="K334" s="218"/>
    </row>
    <row r="335" spans="1:11">
      <c r="A335" s="300"/>
      <c r="B335" s="218"/>
      <c r="C335" s="218"/>
      <c r="D335" s="218"/>
      <c r="E335" s="218"/>
      <c r="F335" s="218"/>
      <c r="G335" s="218"/>
      <c r="H335" s="218"/>
      <c r="I335" s="218"/>
      <c r="J335" s="218"/>
      <c r="K335" s="218"/>
    </row>
    <row r="336" spans="1:11">
      <c r="A336" s="300"/>
      <c r="B336" s="218"/>
      <c r="C336" s="218"/>
      <c r="D336" s="218"/>
      <c r="E336" s="218"/>
      <c r="F336" s="218"/>
      <c r="G336" s="218"/>
      <c r="H336" s="218"/>
      <c r="I336" s="218"/>
      <c r="J336" s="218"/>
      <c r="K336" s="218"/>
    </row>
    <row r="337" spans="1:11">
      <c r="A337" s="218"/>
      <c r="B337" s="218"/>
      <c r="C337" s="218"/>
      <c r="D337" s="218"/>
      <c r="E337" s="218"/>
      <c r="F337" s="218"/>
      <c r="G337" s="218"/>
      <c r="H337" s="218"/>
      <c r="I337" s="218"/>
      <c r="J337" s="218"/>
      <c r="K337" s="218"/>
    </row>
    <row r="338" spans="1:11">
      <c r="A338" s="218"/>
      <c r="B338" s="218"/>
      <c r="C338" s="218"/>
      <c r="D338" s="218"/>
      <c r="E338" s="218"/>
      <c r="F338" s="218"/>
      <c r="G338" s="218"/>
      <c r="H338" s="218"/>
      <c r="I338" s="218"/>
      <c r="J338" s="218"/>
      <c r="K338" s="218"/>
    </row>
    <row r="339" spans="1:11">
      <c r="A339" s="218"/>
      <c r="B339" s="219"/>
      <c r="C339" s="219"/>
      <c r="D339" s="219"/>
      <c r="E339" s="219"/>
      <c r="F339" s="219"/>
      <c r="G339" s="219"/>
      <c r="H339" s="219"/>
      <c r="I339" s="219"/>
      <c r="J339" s="219"/>
      <c r="K339" s="219"/>
    </row>
    <row r="340" spans="1:11">
      <c r="A340" s="218"/>
      <c r="B340" s="220"/>
      <c r="C340" s="220"/>
      <c r="D340" s="220"/>
      <c r="E340" s="220"/>
      <c r="F340" s="220"/>
      <c r="G340" s="220"/>
      <c r="H340" s="220"/>
      <c r="I340" s="220"/>
      <c r="J340" s="220"/>
      <c r="K340" s="220"/>
    </row>
    <row r="341" spans="1:11">
      <c r="A341" s="218"/>
      <c r="B341" s="220"/>
      <c r="C341" s="220"/>
      <c r="D341" s="220"/>
      <c r="E341" s="220"/>
      <c r="F341" s="220"/>
      <c r="G341" s="220"/>
      <c r="H341" s="220"/>
      <c r="I341" s="220"/>
      <c r="J341" s="220"/>
      <c r="K341" s="220"/>
    </row>
    <row r="342" spans="1:11">
      <c r="A342" s="218"/>
      <c r="B342" s="220"/>
      <c r="C342" s="220"/>
      <c r="D342" s="220"/>
      <c r="E342" s="220"/>
      <c r="F342" s="220"/>
      <c r="G342" s="220"/>
      <c r="H342" s="220"/>
      <c r="I342" s="220"/>
      <c r="J342" s="220"/>
      <c r="K342" s="220"/>
    </row>
    <row r="343" spans="1:11">
      <c r="A343" s="218"/>
      <c r="B343" s="220"/>
      <c r="C343" s="220"/>
      <c r="D343" s="220"/>
      <c r="E343" s="220"/>
      <c r="F343" s="220"/>
      <c r="G343" s="220"/>
      <c r="H343" s="220"/>
      <c r="I343" s="220"/>
      <c r="J343" s="220"/>
      <c r="K343" s="220"/>
    </row>
    <row r="344" spans="1:11">
      <c r="A344" s="218"/>
      <c r="B344" s="220"/>
      <c r="C344" s="220"/>
      <c r="D344" s="220"/>
      <c r="E344" s="220"/>
      <c r="F344" s="220"/>
      <c r="G344" s="220"/>
      <c r="H344" s="220"/>
      <c r="I344" s="220"/>
      <c r="J344" s="220"/>
      <c r="K344" s="220"/>
    </row>
    <row r="345" spans="1:11">
      <c r="A345" s="300"/>
    </row>
    <row r="346" spans="1:11">
      <c r="A346" s="300"/>
    </row>
  </sheetData>
  <mergeCells count="64">
    <mergeCell ref="E23:F23"/>
    <mergeCell ref="G9:H9"/>
    <mergeCell ref="G12:H12"/>
    <mergeCell ref="G13:H13"/>
    <mergeCell ref="G14:H14"/>
    <mergeCell ref="G17:H17"/>
    <mergeCell ref="G18:H18"/>
    <mergeCell ref="G19:H19"/>
    <mergeCell ref="G23:H23"/>
    <mergeCell ref="G22:H22"/>
    <mergeCell ref="B2:H2"/>
    <mergeCell ref="B6:F6"/>
    <mergeCell ref="B5:F5"/>
    <mergeCell ref="G5:K5"/>
    <mergeCell ref="G6:K6"/>
    <mergeCell ref="C8:J8"/>
    <mergeCell ref="C24:J24"/>
    <mergeCell ref="G10:H10"/>
    <mergeCell ref="G11:H11"/>
    <mergeCell ref="G15:H15"/>
    <mergeCell ref="G16:H16"/>
    <mergeCell ref="G20:H20"/>
    <mergeCell ref="G21:H21"/>
    <mergeCell ref="E9:F9"/>
    <mergeCell ref="E12:F12"/>
    <mergeCell ref="E13:F13"/>
    <mergeCell ref="E14:F14"/>
    <mergeCell ref="E17:F17"/>
    <mergeCell ref="E18:F18"/>
    <mergeCell ref="E19:F19"/>
    <mergeCell ref="E22:F22"/>
    <mergeCell ref="B29:F29"/>
    <mergeCell ref="G29:K29"/>
    <mergeCell ref="B31:F31"/>
    <mergeCell ref="G31:K31"/>
    <mergeCell ref="B4:K4"/>
    <mergeCell ref="B27:K27"/>
    <mergeCell ref="B28:F28"/>
    <mergeCell ref="G28:K28"/>
    <mergeCell ref="B30:F30"/>
    <mergeCell ref="G30:K30"/>
    <mergeCell ref="E16:F16"/>
    <mergeCell ref="E10:F10"/>
    <mergeCell ref="E11:F11"/>
    <mergeCell ref="E15:F15"/>
    <mergeCell ref="E20:F20"/>
    <mergeCell ref="E21:F21"/>
    <mergeCell ref="B33:K33"/>
    <mergeCell ref="B34:K34"/>
    <mergeCell ref="B36:K36"/>
    <mergeCell ref="B37:K37"/>
    <mergeCell ref="B39:K39"/>
    <mergeCell ref="B40:K40"/>
    <mergeCell ref="B42:K42"/>
    <mergeCell ref="B47:F47"/>
    <mergeCell ref="G47:K47"/>
    <mergeCell ref="B43:F43"/>
    <mergeCell ref="G43:K43"/>
    <mergeCell ref="B46:F46"/>
    <mergeCell ref="B44:F44"/>
    <mergeCell ref="G44:K44"/>
    <mergeCell ref="G46:K46"/>
    <mergeCell ref="B45:F45"/>
    <mergeCell ref="G45:K45"/>
  </mergeCells>
  <phoneticPr fontId="27" type="noConversion"/>
  <printOptions horizontalCentered="1"/>
  <pageMargins left="0.25" right="0.25" top="0.26" bottom="0.75" header="0.21" footer="0.3"/>
  <pageSetup paperSize="5" scale="85" orientation="landscape" horizontalDpi="4294967292" verticalDpi="4294967292"/>
  <headerFooter>
    <oddFooter>&amp;L&amp;"Arial,Regular"&amp;8© 2013 Bunnell Idea Group  |  CONFIDENTIAL | 2013.04.01 |  www.BunnellIdeaGroup.com&amp;R&amp;"Arial,Regular"&amp;8GrowBIG® Integrated System |  Module 4 Worksheet 1 of 2</oddFooter>
  </headerFooter>
  <colBreaks count="1" manualBreakCount="1">
    <brk id="13" min="3" max="53" man="1"/>
  </colBreaks>
  <drawing r:id="rId1"/>
  <extLst>
    <ext xmlns:mx="http://schemas.microsoft.com/office/mac/excel/2008/main" uri="{64002731-A6B0-56B0-2670-7721B7C09600}">
      <mx:PLV Mode="0" OnePage="0" WScale="85"/>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31</vt:i4>
      </vt:variant>
    </vt:vector>
  </HeadingPairs>
  <TitlesOfParts>
    <vt:vector size="31" baseType="lpstr">
      <vt:lpstr>Welcome!</vt:lpstr>
      <vt:lpstr>13.1 Lifetime Value Calculator</vt:lpstr>
      <vt:lpstr>14.1 Brainstorm BD Criteria</vt:lpstr>
      <vt:lpstr>14.2 Target List Prioritization</vt:lpstr>
      <vt:lpstr>15.1 Lead Gen Allocation Matrix</vt:lpstr>
      <vt:lpstr>15A1 Friends to Clients</vt:lpstr>
      <vt:lpstr>15A2 Crossing the Bridge</vt:lpstr>
      <vt:lpstr>15B Referral Strategy</vt:lpstr>
      <vt:lpstr>15C Ask for Feedback</vt:lpstr>
      <vt:lpstr>15D Cold Marketing</vt:lpstr>
      <vt:lpstr>15E P1&amp;2 Value Group</vt:lpstr>
      <vt:lpstr>15E P3 Value Group</vt:lpstr>
      <vt:lpstr>15F P1&amp;2 Forum</vt:lpstr>
      <vt:lpstr>15F P3 Forum</vt:lpstr>
      <vt:lpstr>15G P1 Board of Advisors</vt:lpstr>
      <vt:lpstr>15G P2 Board of Advisors</vt:lpstr>
      <vt:lpstr>15H Group Memberships</vt:lpstr>
      <vt:lpstr>15I Email Marketing</vt:lpstr>
      <vt:lpstr>15J Protemoi List</vt:lpstr>
      <vt:lpstr>15K Event Attendance</vt:lpstr>
      <vt:lpstr>15L Speaking</vt:lpstr>
      <vt:lpstr>15M Social Media</vt:lpstr>
      <vt:lpstr>15N Webinar</vt:lpstr>
      <vt:lpstr>15O Writing</vt:lpstr>
      <vt:lpstr>16.1 Planning Your SOVs</vt:lpstr>
      <vt:lpstr>17.1 Beginning Scorecard</vt:lpstr>
      <vt:lpstr>17.2 Future Scorecard</vt:lpstr>
      <vt:lpstr>17.3 Strategic Themes</vt:lpstr>
      <vt:lpstr>17.4 To Do List</vt:lpstr>
      <vt:lpstr>17.5 To Don't List</vt:lpstr>
      <vt:lpstr>17.6 Rituals Worksheet</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Stacy</dc:creator>
  <cp:lastModifiedBy>Graham Reeves</cp:lastModifiedBy>
  <cp:lastPrinted>2014-05-09T20:11:26Z</cp:lastPrinted>
  <dcterms:created xsi:type="dcterms:W3CDTF">2009-04-21T01:10:02Z</dcterms:created>
  <dcterms:modified xsi:type="dcterms:W3CDTF">2016-07-27T19:59:53Z</dcterms:modified>
</cp:coreProperties>
</file>